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9015"/>
  </bookViews>
  <sheets>
    <sheet name="LDMS Box 1 Rowsey" sheetId="1" r:id="rId1"/>
    <sheet name="LDMS Box 2 Laubscher" sheetId="2" r:id="rId2"/>
    <sheet name="LDMS Box 3 Squire" sheetId="3" r:id="rId3"/>
    <sheet name="LDMS Box 4 Rowsey" sheetId="4" r:id="rId4"/>
    <sheet name="LDMS Box 5 Laubscher" sheetId="5" r:id="rId5"/>
    <sheet name="LDMS Box 6 Squire" sheetId="6" r:id="rId6"/>
    <sheet name="Sheet1" sheetId="8" r:id="rId7"/>
    <sheet name="All Box Data Sets-Pivot" sheetId="7" r:id="rId8"/>
  </sheets>
  <calcPr calcId="145621"/>
  <pivotCaches>
    <pivotCache cacheId="3" r:id="rId9"/>
  </pivotCaches>
</workbook>
</file>

<file path=xl/calcChain.xml><?xml version="1.0" encoding="utf-8"?>
<calcChain xmlns="http://schemas.openxmlformats.org/spreadsheetml/2006/main">
  <c r="G49" i="7" l="1"/>
  <c r="E49" i="7"/>
  <c r="C49" i="7"/>
  <c r="G48" i="7"/>
  <c r="E48" i="7"/>
  <c r="C48" i="7"/>
  <c r="G47" i="7"/>
  <c r="E47" i="7"/>
  <c r="C47" i="7"/>
  <c r="G46" i="7"/>
  <c r="E46" i="7"/>
  <c r="C46" i="7"/>
  <c r="G45" i="7"/>
  <c r="E45" i="7"/>
  <c r="C45" i="7"/>
  <c r="G44" i="7"/>
  <c r="E44" i="7"/>
  <c r="C44" i="7"/>
  <c r="G43" i="7"/>
  <c r="E43" i="7"/>
  <c r="C43" i="7"/>
  <c r="G42" i="7"/>
  <c r="E42" i="7"/>
  <c r="C42" i="7"/>
  <c r="G41" i="7"/>
  <c r="E41" i="7"/>
  <c r="C41" i="7"/>
  <c r="G40" i="7"/>
  <c r="E40" i="7"/>
  <c r="C40" i="7"/>
  <c r="G39" i="7"/>
  <c r="E39" i="7"/>
  <c r="C39" i="7"/>
  <c r="G38" i="7"/>
  <c r="E38" i="7"/>
  <c r="C38" i="7"/>
  <c r="G37" i="7"/>
  <c r="E37" i="7"/>
  <c r="C37" i="7"/>
  <c r="G36" i="7"/>
  <c r="E36" i="7"/>
  <c r="C36" i="7"/>
  <c r="G35" i="7"/>
  <c r="E35" i="7"/>
  <c r="C35" i="7"/>
  <c r="G34" i="7"/>
  <c r="E34" i="7"/>
  <c r="C34" i="7"/>
  <c r="G33" i="7"/>
  <c r="E33" i="7"/>
  <c r="C33" i="7"/>
  <c r="G32" i="7"/>
  <c r="E32" i="7"/>
  <c r="C32" i="7"/>
  <c r="G31" i="7"/>
  <c r="E31" i="7"/>
  <c r="C31" i="7"/>
  <c r="G30" i="7"/>
  <c r="E30" i="7"/>
  <c r="C30" i="7"/>
  <c r="G29" i="7"/>
  <c r="E29" i="7"/>
  <c r="C29" i="7"/>
  <c r="G28" i="7"/>
  <c r="E28" i="7"/>
  <c r="C28" i="7"/>
  <c r="G27" i="7"/>
  <c r="E27" i="7"/>
  <c r="C27" i="7"/>
  <c r="G26" i="7"/>
  <c r="E26" i="7"/>
  <c r="C26" i="7"/>
  <c r="G25" i="7"/>
  <c r="E25" i="7"/>
  <c r="C25" i="7"/>
  <c r="G24" i="7"/>
  <c r="E24" i="7"/>
  <c r="C24" i="7"/>
  <c r="G23" i="7"/>
  <c r="E23" i="7"/>
  <c r="C23" i="7"/>
  <c r="G22" i="7"/>
  <c r="E22" i="7"/>
  <c r="C22" i="7"/>
  <c r="G21" i="7"/>
  <c r="E21" i="7"/>
  <c r="C21" i="7"/>
  <c r="G20" i="7"/>
  <c r="E20" i="7"/>
  <c r="C20" i="7"/>
  <c r="G19" i="7"/>
  <c r="E19" i="7"/>
  <c r="C19" i="7"/>
  <c r="G18" i="7"/>
  <c r="E18" i="7"/>
  <c r="C18" i="7"/>
  <c r="G17" i="7"/>
  <c r="E17" i="7"/>
  <c r="C17" i="7"/>
  <c r="G16" i="7"/>
  <c r="E16" i="7"/>
  <c r="C16" i="7"/>
  <c r="G15" i="7"/>
  <c r="E15" i="7"/>
  <c r="C15" i="7"/>
  <c r="G14" i="7"/>
  <c r="E14" i="7"/>
  <c r="C14" i="7"/>
  <c r="G13" i="7"/>
  <c r="E13" i="7"/>
  <c r="C13" i="7"/>
  <c r="G12" i="7"/>
  <c r="E12" i="7"/>
  <c r="C12" i="7"/>
  <c r="G11" i="7"/>
  <c r="E11" i="7"/>
  <c r="C11" i="7"/>
  <c r="G10" i="7"/>
  <c r="E10" i="7"/>
  <c r="C10" i="7"/>
  <c r="G9" i="7"/>
  <c r="E9" i="7"/>
  <c r="C9" i="7"/>
  <c r="G8" i="7"/>
  <c r="E8" i="7"/>
  <c r="C8" i="7"/>
  <c r="G7" i="7"/>
  <c r="E7" i="7"/>
  <c r="C7" i="7"/>
  <c r="G6" i="7"/>
  <c r="E6" i="7"/>
  <c r="C6" i="7"/>
  <c r="G5" i="7"/>
  <c r="E5" i="7"/>
  <c r="C5" i="7"/>
  <c r="G4" i="7"/>
  <c r="E4" i="7"/>
  <c r="C4" i="7"/>
  <c r="G3" i="7"/>
  <c r="E3" i="7"/>
  <c r="C3" i="7"/>
  <c r="G2" i="7"/>
  <c r="E2" i="7"/>
  <c r="C2" i="7"/>
  <c r="G9" i="1"/>
  <c r="E9" i="1"/>
  <c r="C9" i="1"/>
  <c r="G9" i="2"/>
  <c r="E9" i="2"/>
  <c r="C9" i="2"/>
  <c r="G9" i="5"/>
  <c r="E9" i="5"/>
  <c r="C9" i="5"/>
  <c r="G9" i="4"/>
  <c r="E9" i="4"/>
  <c r="C9" i="4"/>
  <c r="G9" i="3"/>
  <c r="E9" i="3"/>
  <c r="C9" i="3"/>
  <c r="G9" i="6"/>
  <c r="E9" i="6"/>
  <c r="C9" i="6"/>
  <c r="G3" i="6" l="1"/>
  <c r="G4" i="6"/>
  <c r="G5" i="6"/>
  <c r="G6" i="6"/>
  <c r="G7" i="6"/>
  <c r="G8" i="6"/>
  <c r="E3" i="6"/>
  <c r="E4" i="6"/>
  <c r="E5" i="6"/>
  <c r="E6" i="6"/>
  <c r="E7" i="6"/>
  <c r="E8" i="6"/>
  <c r="G2" i="6"/>
  <c r="E2" i="6"/>
  <c r="C3" i="6"/>
  <c r="C4" i="6"/>
  <c r="C5" i="6"/>
  <c r="C6" i="6"/>
  <c r="C7" i="6"/>
  <c r="C8" i="6"/>
  <c r="C2" i="6"/>
  <c r="G3" i="5"/>
  <c r="G4" i="5"/>
  <c r="G5" i="5"/>
  <c r="G6" i="5"/>
  <c r="G7" i="5"/>
  <c r="G8" i="5"/>
  <c r="E3" i="5"/>
  <c r="E4" i="5"/>
  <c r="E5" i="5"/>
  <c r="E6" i="5"/>
  <c r="E7" i="5"/>
  <c r="E8" i="5"/>
  <c r="C3" i="5"/>
  <c r="C4" i="5"/>
  <c r="C5" i="5"/>
  <c r="C6" i="5"/>
  <c r="C7" i="5"/>
  <c r="C8" i="5"/>
  <c r="G2" i="5"/>
  <c r="E2" i="5"/>
  <c r="C2" i="5"/>
  <c r="G3" i="4"/>
  <c r="G4" i="4"/>
  <c r="G5" i="4"/>
  <c r="G6" i="4"/>
  <c r="G7" i="4"/>
  <c r="G8" i="4"/>
  <c r="G2" i="4"/>
  <c r="E3" i="4"/>
  <c r="E4" i="4"/>
  <c r="E5" i="4"/>
  <c r="E6" i="4"/>
  <c r="E7" i="4"/>
  <c r="E8" i="4"/>
  <c r="E2" i="4"/>
  <c r="C3" i="4" l="1"/>
  <c r="C4" i="4"/>
  <c r="C5" i="4"/>
  <c r="C6" i="4"/>
  <c r="C7" i="4"/>
  <c r="C8" i="4"/>
  <c r="C2" i="4"/>
  <c r="G3" i="3"/>
  <c r="G4" i="3"/>
  <c r="G5" i="3"/>
  <c r="G6" i="3"/>
  <c r="G7" i="3"/>
  <c r="G8" i="3"/>
  <c r="G2" i="3"/>
  <c r="E3" i="3"/>
  <c r="E4" i="3"/>
  <c r="E5" i="3"/>
  <c r="E6" i="3"/>
  <c r="E7" i="3"/>
  <c r="E8" i="3"/>
  <c r="E2" i="3"/>
  <c r="C3" i="3"/>
  <c r="C4" i="3"/>
  <c r="C5" i="3"/>
  <c r="C6" i="3"/>
  <c r="C7" i="3"/>
  <c r="C8" i="3"/>
  <c r="C2" i="3"/>
  <c r="G3" i="2"/>
  <c r="G4" i="2"/>
  <c r="G5" i="2"/>
  <c r="G6" i="2"/>
  <c r="G7" i="2"/>
  <c r="G8" i="2"/>
  <c r="G2" i="2"/>
  <c r="E3" i="2"/>
  <c r="E4" i="2"/>
  <c r="E5" i="2"/>
  <c r="E6" i="2"/>
  <c r="E7" i="2"/>
  <c r="E8" i="2"/>
  <c r="E2" i="2"/>
  <c r="C3" i="2"/>
  <c r="C4" i="2"/>
  <c r="C5" i="2"/>
  <c r="C6" i="2"/>
  <c r="C7" i="2"/>
  <c r="C8" i="2"/>
  <c r="C2" i="2"/>
  <c r="G3" i="1"/>
  <c r="G4" i="1"/>
  <c r="G5" i="1"/>
  <c r="G6" i="1"/>
  <c r="G7" i="1"/>
  <c r="G8" i="1"/>
  <c r="G2" i="1"/>
  <c r="E3" i="1"/>
  <c r="E4" i="1"/>
  <c r="E5" i="1"/>
  <c r="E6" i="1"/>
  <c r="E7" i="1"/>
  <c r="E8" i="1"/>
  <c r="E2" i="1"/>
  <c r="C3" i="1"/>
  <c r="C4" i="1"/>
  <c r="C5" i="1"/>
  <c r="C6" i="1"/>
  <c r="C7" i="1"/>
  <c r="C8" i="1"/>
  <c r="C2" i="1"/>
</calcChain>
</file>

<file path=xl/sharedStrings.xml><?xml version="1.0" encoding="utf-8"?>
<sst xmlns="http://schemas.openxmlformats.org/spreadsheetml/2006/main" count="700" uniqueCount="92">
  <si>
    <t>DATE:</t>
  </si>
  <si>
    <t>Temp Top (F):</t>
  </si>
  <si>
    <t>Temp Sun (F):</t>
  </si>
  <si>
    <t>Temp Inside (F):</t>
  </si>
  <si>
    <t>Species*</t>
  </si>
  <si>
    <t>Empty Box</t>
  </si>
  <si>
    <t>Partial Nest</t>
  </si>
  <si>
    <t>Complete Nest</t>
  </si>
  <si>
    <t>No. of Eggs</t>
  </si>
  <si>
    <t>No. Hatched</t>
  </si>
  <si>
    <t>No. Fledged</t>
  </si>
  <si>
    <t>Other Comments</t>
  </si>
  <si>
    <t>Unknown</t>
  </si>
  <si>
    <t>No</t>
  </si>
  <si>
    <t>Yes</t>
  </si>
  <si>
    <t>Izzy</t>
  </si>
  <si>
    <t>TS/BB??</t>
  </si>
  <si>
    <t>BB</t>
  </si>
  <si>
    <t>None</t>
  </si>
  <si>
    <t>None - Tree Swallow on Powerline</t>
  </si>
  <si>
    <t>Male BB fighting CC near box</t>
  </si>
  <si>
    <t>None - Yah!</t>
  </si>
  <si>
    <t>Julia</t>
  </si>
  <si>
    <t>Willa</t>
  </si>
  <si>
    <t>MayMay</t>
  </si>
  <si>
    <t>Sophie V</t>
  </si>
  <si>
    <r>
      <rPr>
        <b/>
        <sz val="11"/>
        <color theme="0"/>
        <rFont val="Calibri"/>
        <family val="2"/>
        <scheme val="minor"/>
      </rPr>
      <t xml:space="preserve">Signs of Predation </t>
    </r>
    <r>
      <rPr>
        <sz val="11"/>
        <color theme="0"/>
        <rFont val="Calibri"/>
        <family val="2"/>
        <scheme val="minor"/>
      </rPr>
      <t xml:space="preserve">                               </t>
    </r>
    <r>
      <rPr>
        <i/>
        <sz val="11"/>
        <color theme="0"/>
        <rFont val="Calibri"/>
        <family val="2"/>
        <scheme val="minor"/>
      </rPr>
      <t>Note the number of dead or missing chicks, the number of destroyed or missing eggs, any insect infestation, predators observed in or near box</t>
    </r>
  </si>
  <si>
    <t>Box #</t>
  </si>
  <si>
    <t>HW</t>
  </si>
  <si>
    <t>Wasp building nest in box</t>
  </si>
  <si>
    <t>Spider Egg Sack??</t>
  </si>
  <si>
    <t>Nala</t>
  </si>
  <si>
    <t>Keagan</t>
  </si>
  <si>
    <t>McKenzie</t>
  </si>
  <si>
    <t>Chloe</t>
  </si>
  <si>
    <t>Maddie</t>
  </si>
  <si>
    <t xml:space="preserve">None - Nest just beginning. </t>
  </si>
  <si>
    <t>BB/CC</t>
  </si>
  <si>
    <t>Box in contention between Eastern Bluebirds and Carolina Chickadees (BB nest on bottom underneath CC nest materials)</t>
  </si>
  <si>
    <t>Carpenter Bee in box</t>
  </si>
  <si>
    <t>Devin</t>
  </si>
  <si>
    <t>Melania</t>
  </si>
  <si>
    <t>Unknown Recorder</t>
  </si>
  <si>
    <t xml:space="preserve">Sydney </t>
  </si>
  <si>
    <t>Sara</t>
  </si>
  <si>
    <t>Jackson</t>
  </si>
  <si>
    <t>Ainsley</t>
  </si>
  <si>
    <t>Tristan</t>
  </si>
  <si>
    <t>Ants in the box</t>
  </si>
  <si>
    <t>JJ</t>
  </si>
  <si>
    <t>Courtney</t>
  </si>
  <si>
    <t>Greta</t>
  </si>
  <si>
    <t>Elliott</t>
  </si>
  <si>
    <t>Left Blank</t>
  </si>
  <si>
    <t>BB/TS??</t>
  </si>
  <si>
    <t>TS</t>
  </si>
  <si>
    <t>None - Box door wide open today</t>
  </si>
  <si>
    <t>Madison</t>
  </si>
  <si>
    <t>Sphie</t>
  </si>
  <si>
    <t>Claire</t>
  </si>
  <si>
    <t>None - Mother constructing Nest</t>
  </si>
  <si>
    <t>Sophie</t>
  </si>
  <si>
    <t>Jackson - both male and female observed near box nest building</t>
  </si>
  <si>
    <t>Sylvia</t>
  </si>
  <si>
    <t>None - Male present on powerline and female in and out of the box thoughout the monitoring day</t>
  </si>
  <si>
    <t>Sydney</t>
  </si>
  <si>
    <t>None - female food run observed with catapiller in her beak</t>
  </si>
  <si>
    <t>Kain</t>
  </si>
  <si>
    <t>Lay Date today 5-18-15</t>
  </si>
  <si>
    <t>Carpenter Bees (3) in box</t>
  </si>
  <si>
    <t>No. Awsome</t>
  </si>
  <si>
    <t>No Sign of Predation</t>
  </si>
  <si>
    <t>None (Lay Date - 5-25-15)</t>
  </si>
  <si>
    <t>Elene</t>
  </si>
  <si>
    <t>Carpenter Bees (2) in box</t>
  </si>
  <si>
    <t>Catherine</t>
  </si>
  <si>
    <t>No Yah!</t>
  </si>
  <si>
    <t>Temp Top (C):</t>
  </si>
  <si>
    <t>Temp Sun (C):</t>
  </si>
  <si>
    <t>Temp Inside (C):</t>
  </si>
  <si>
    <t>None - female on nest today</t>
  </si>
  <si>
    <t>Thunder cut monitoring short today</t>
  </si>
  <si>
    <t>Gabriel</t>
  </si>
  <si>
    <t>Karen</t>
  </si>
  <si>
    <t>Carpenter Bees in box are not extremely aggressive. No more student monitoring to avoid injuries</t>
  </si>
  <si>
    <t>HS</t>
  </si>
  <si>
    <t xml:space="preserve">House Sparrow male observed several times today on and in the now vacated Bluebird nest in box 1. </t>
  </si>
  <si>
    <t>Sum of No. of Eggs</t>
  </si>
  <si>
    <t>Row Labels</t>
  </si>
  <si>
    <t>Grand Total</t>
  </si>
  <si>
    <t>Sum of No. Hatched</t>
  </si>
  <si>
    <t>Sum of No. Fledged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</si>
</sst>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2" fillId="2" borderId="0" xfId="0" applyFont="1" applyFill="1" applyAlignment="1">
      <alignment horizontal="center" textRotation="90"/>
    </xf>
    <xf numFmtId="0" fontId="2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textRotation="90"/>
    </xf>
    <xf numFmtId="0" fontId="0" fillId="0" borderId="0" xfId="0" applyAlignment="1">
      <alignment horizontal="left"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" fontId="0" fillId="0" borderId="0" xfId="0" applyNumberFormat="1"/>
    <xf numFmtId="0" fontId="8" fillId="2" borderId="0" xfId="0" applyFont="1" applyFill="1" applyAlignment="1">
      <alignment horizontal="center" textRotation="90"/>
    </xf>
    <xf numFmtId="1" fontId="7" fillId="0" borderId="0" xfId="0" applyNumberFormat="1" applyFont="1" applyAlignment="1">
      <alignment horizontal="center" vertical="center"/>
    </xf>
    <xf numFmtId="1" fontId="8" fillId="2" borderId="0" xfId="0" applyNumberFormat="1" applyFont="1" applyFill="1" applyAlignment="1">
      <alignment horizontal="center" textRotation="90"/>
    </xf>
    <xf numFmtId="1" fontId="7" fillId="0" borderId="0" xfId="0" applyNumberFormat="1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[ldms_nest_box_observation_data_excel_sheet_summer_2015 Celcius Conversions 5-31-15.xlsx]Sheet1!PivotTable1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LDMS Nest Box Trail Activity</a:t>
            </a:r>
            <a:r>
              <a:rPr lang="en-US" baseline="0"/>
              <a:t> Summary as of 6-1-15</a:t>
            </a:r>
            <a:endParaRPr lang="en-US"/>
          </a:p>
        </c:rich>
      </c:tx>
      <c:layout>
        <c:manualLayout>
          <c:xMode val="edge"/>
          <c:yMode val="edge"/>
          <c:x val="0.20044657044556868"/>
          <c:y val="6.5847490456727734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Sum of No. of Eggs</c:v>
                </c:pt>
              </c:strCache>
            </c:strRef>
          </c:tx>
          <c:invertIfNegative val="0"/>
          <c:cat>
            <c:strRef>
              <c:f>Sheet1!$A$2:$A$10</c:f>
              <c:strCache>
                <c:ptCount val="8"/>
                <c:pt idx="0">
                  <c:v>4/13/2015</c:v>
                </c:pt>
                <c:pt idx="1">
                  <c:v>4/20/2015</c:v>
                </c:pt>
                <c:pt idx="2">
                  <c:v>4/27/2015</c:v>
                </c:pt>
                <c:pt idx="3">
                  <c:v>5/4/2015</c:v>
                </c:pt>
                <c:pt idx="4">
                  <c:v>5/11/2015</c:v>
                </c:pt>
                <c:pt idx="5">
                  <c:v>5/18/2015</c:v>
                </c:pt>
                <c:pt idx="6">
                  <c:v>5/27/2015</c:v>
                </c:pt>
                <c:pt idx="7">
                  <c:v>6/1/2015</c:v>
                </c:pt>
              </c:strCache>
            </c:strRef>
          </c:cat>
          <c:val>
            <c:numRef>
              <c:f>Sheet1!$B$2:$B$10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13</c:v>
                </c:pt>
                <c:pt idx="7">
                  <c:v>11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Sum of No. Hatched</c:v>
                </c:pt>
              </c:strCache>
            </c:strRef>
          </c:tx>
          <c:invertIfNegative val="0"/>
          <c:cat>
            <c:strRef>
              <c:f>Sheet1!$A$2:$A$10</c:f>
              <c:strCache>
                <c:ptCount val="8"/>
                <c:pt idx="0">
                  <c:v>4/13/2015</c:v>
                </c:pt>
                <c:pt idx="1">
                  <c:v>4/20/2015</c:v>
                </c:pt>
                <c:pt idx="2">
                  <c:v>4/27/2015</c:v>
                </c:pt>
                <c:pt idx="3">
                  <c:v>5/4/2015</c:v>
                </c:pt>
                <c:pt idx="4">
                  <c:v>5/11/2015</c:v>
                </c:pt>
                <c:pt idx="5">
                  <c:v>5/18/2015</c:v>
                </c:pt>
                <c:pt idx="6">
                  <c:v>5/27/2015</c:v>
                </c:pt>
                <c:pt idx="7">
                  <c:v>6/1/2015</c:v>
                </c:pt>
              </c:strCache>
            </c:strRef>
          </c:cat>
          <c:val>
            <c:numRef>
              <c:f>Sheet1!$C$2:$C$10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Sum of No. Fledged</c:v>
                </c:pt>
              </c:strCache>
            </c:strRef>
          </c:tx>
          <c:invertIfNegative val="0"/>
          <c:cat>
            <c:strRef>
              <c:f>Sheet1!$A$2:$A$10</c:f>
              <c:strCache>
                <c:ptCount val="8"/>
                <c:pt idx="0">
                  <c:v>4/13/2015</c:v>
                </c:pt>
                <c:pt idx="1">
                  <c:v>4/20/2015</c:v>
                </c:pt>
                <c:pt idx="2">
                  <c:v>4/27/2015</c:v>
                </c:pt>
                <c:pt idx="3">
                  <c:v>5/4/2015</c:v>
                </c:pt>
                <c:pt idx="4">
                  <c:v>5/11/2015</c:v>
                </c:pt>
                <c:pt idx="5">
                  <c:v>5/18/2015</c:v>
                </c:pt>
                <c:pt idx="6">
                  <c:v>5/27/2015</c:v>
                </c:pt>
                <c:pt idx="7">
                  <c:v>6/1/2015</c:v>
                </c:pt>
              </c:strCache>
            </c:strRef>
          </c:cat>
          <c:val>
            <c:numRef>
              <c:f>Sheet1!$D$2:$D$10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19584"/>
        <c:axId val="52421376"/>
      </c:barChart>
      <c:catAx>
        <c:axId val="5241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52421376"/>
        <c:crosses val="autoZero"/>
        <c:auto val="1"/>
        <c:lblAlgn val="ctr"/>
        <c:lblOffset val="100"/>
        <c:noMultiLvlLbl val="0"/>
      </c:catAx>
      <c:valAx>
        <c:axId val="52421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Number of eggs, hatchlings, and fledglings</a:t>
                </a:r>
                <a:r>
                  <a:rPr lang="en-US" baseline="0"/>
                  <a:t> - all species data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24195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876299</xdr:colOff>
      <xdr:row>2</xdr:row>
      <xdr:rowOff>66674</xdr:rowOff>
    </xdr:from>
    <xdr:to>
      <xdr:col>11</xdr:col>
      <xdr:colOff>180975</xdr:colOff>
      <xdr:row>32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D. Hamel" refreshedDate="42156.960609606482" createdVersion="4" refreshedVersion="4" minRefreshableVersion="3" recordCount="48">
  <cacheSource type="worksheet">
    <worksheetSource ref="A1:Q49" sheet="All Box Data Sets-Pivot"/>
  </cacheSource>
  <cacheFields count="17">
    <cacheField name="DATE:" numFmtId="14">
      <sharedItems containsSemiMixedTypes="0" containsNonDate="0" containsDate="1" containsString="0" minDate="2015-04-13T00:00:00" maxDate="2015-06-02T00:00:00" count="8">
        <d v="2015-04-13T00:00:00"/>
        <d v="2015-04-20T00:00:00"/>
        <d v="2015-04-27T00:00:00"/>
        <d v="2015-05-04T00:00:00"/>
        <d v="2015-05-11T00:00:00"/>
        <d v="2015-05-18T00:00:00"/>
        <d v="2015-05-27T00:00:00"/>
        <d v="2015-06-01T00:00:00"/>
      </sharedItems>
    </cacheField>
    <cacheField name="Temp Top (F):" numFmtId="0">
      <sharedItems containsSemiMixedTypes="0" containsString="0" containsNumber="1" containsInteger="1" minValue="62" maxValue="111"/>
    </cacheField>
    <cacheField name="Temp Top (C):" numFmtId="1">
      <sharedItems containsSemiMixedTypes="0" containsString="0" containsNumber="1" minValue="16.666666666666668" maxValue="43.888888888888886"/>
    </cacheField>
    <cacheField name="Temp Sun (F):" numFmtId="0">
      <sharedItems containsSemiMixedTypes="0" containsString="0" containsNumber="1" minValue="60" maxValue="98"/>
    </cacheField>
    <cacheField name="Temp Sun (C):" numFmtId="1">
      <sharedItems containsSemiMixedTypes="0" containsString="0" containsNumber="1" minValue="15.555555555555555" maxValue="36.666666666666664"/>
    </cacheField>
    <cacheField name="Temp Inside (F):" numFmtId="0">
      <sharedItems containsSemiMixedTypes="0" containsString="0" containsNumber="1" minValue="55" maxValue="90"/>
    </cacheField>
    <cacheField name="Temp Inside (C):" numFmtId="1">
      <sharedItems containsSemiMixedTypes="0" containsString="0" containsNumber="1" minValue="12.777777777777777" maxValue="32.222222222222221"/>
    </cacheField>
    <cacheField name="Species*" numFmtId="0">
      <sharedItems count="9">
        <s v="Unknown"/>
        <s v="TS/BB??"/>
        <s v="BB"/>
        <s v="HS"/>
        <s v="BB/CC"/>
        <s v="None"/>
        <s v="BB/TS??"/>
        <s v="TS"/>
        <s v="HW"/>
      </sharedItems>
    </cacheField>
    <cacheField name="Empty Box" numFmtId="0">
      <sharedItems/>
    </cacheField>
    <cacheField name="Partial Nest" numFmtId="0">
      <sharedItems/>
    </cacheField>
    <cacheField name="Complete Nest" numFmtId="0">
      <sharedItems/>
    </cacheField>
    <cacheField name="No. of Eggs" numFmtId="0">
      <sharedItems containsSemiMixedTypes="0" containsString="0" containsNumber="1" containsInteger="1" minValue="0" maxValue="5"/>
    </cacheField>
    <cacheField name="No. Hatched" numFmtId="0">
      <sharedItems containsSemiMixedTypes="0" containsString="0" containsNumber="1" containsInteger="1" minValue="0" maxValue="5"/>
    </cacheField>
    <cacheField name="No. Fledged" numFmtId="0">
      <sharedItems containsSemiMixedTypes="0" containsString="0" containsNumber="1" containsInteger="1" minValue="0" maxValue="5"/>
    </cacheField>
    <cacheField name="Signs of Predation                                Note the number of dead or missing chicks, the number of destroyed or missing eggs, any insect infestation, predators observed in or near box" numFmtId="0">
      <sharedItems/>
    </cacheField>
    <cacheField name="Other Comments" numFmtId="0">
      <sharedItems/>
    </cacheField>
    <cacheField name="Box #" numFmtId="0">
      <sharedItems containsSemiMixedTypes="0" containsString="0" containsNumber="1" containsInteger="1" minValue="1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x v="0"/>
    <n v="79"/>
    <n v="26.111111111111111"/>
    <n v="75"/>
    <n v="23.888888888888889"/>
    <n v="74"/>
    <n v="23.333333333333332"/>
    <x v="0"/>
    <s v="No"/>
    <s v="Yes"/>
    <s v="No"/>
    <n v="0"/>
    <n v="0"/>
    <n v="0"/>
    <s v="None"/>
    <s v="Izzy"/>
    <n v="1"/>
  </r>
  <r>
    <x v="1"/>
    <n v="96"/>
    <n v="35.555555555555557"/>
    <n v="82"/>
    <n v="27.777777777777779"/>
    <n v="75"/>
    <n v="23.888888888888889"/>
    <x v="1"/>
    <s v="No"/>
    <s v="Yes"/>
    <s v="No"/>
    <n v="0"/>
    <n v="0"/>
    <n v="0"/>
    <s v="None"/>
    <s v="Julia"/>
    <n v="1"/>
  </r>
  <r>
    <x v="2"/>
    <n v="76"/>
    <n v="24.444444444444443"/>
    <n v="72"/>
    <n v="22.222222222222221"/>
    <n v="61"/>
    <n v="16.111111111111111"/>
    <x v="2"/>
    <s v="No"/>
    <s v="No"/>
    <s v="Yes"/>
    <n v="5"/>
    <n v="0"/>
    <n v="0"/>
    <s v="None - Tree Swallow on Powerline"/>
    <s v="Willa"/>
    <n v="1"/>
  </r>
  <r>
    <x v="3"/>
    <n v="106"/>
    <n v="41.111111111111107"/>
    <n v="90"/>
    <n v="32.222222222222221"/>
    <n v="89"/>
    <n v="31.666666666666664"/>
    <x v="2"/>
    <s v="No"/>
    <s v="No"/>
    <s v="Yes"/>
    <n v="5"/>
    <n v="0"/>
    <n v="0"/>
    <s v="Male BB fighting CC near box"/>
    <s v="MayMay"/>
    <n v="1"/>
  </r>
  <r>
    <x v="4"/>
    <n v="95"/>
    <n v="35"/>
    <n v="96"/>
    <n v="35.555555555555557"/>
    <n v="89"/>
    <n v="31.666666666666664"/>
    <x v="2"/>
    <s v="No"/>
    <s v="No"/>
    <s v="Yes"/>
    <n v="5"/>
    <n v="1"/>
    <n v="0"/>
    <s v="None - Yah!"/>
    <s v="Sophie V"/>
    <n v="1"/>
  </r>
  <r>
    <x v="5"/>
    <n v="97"/>
    <n v="36.111111111111107"/>
    <n v="92"/>
    <n v="33.333333333333336"/>
    <n v="90"/>
    <n v="32.222222222222221"/>
    <x v="2"/>
    <s v="No"/>
    <s v="No"/>
    <s v="Yes"/>
    <n v="0"/>
    <n v="5"/>
    <n v="0"/>
    <s v="None - female food run observed with catapiller in her beak"/>
    <s v="Kain"/>
    <n v="1"/>
  </r>
  <r>
    <x v="6"/>
    <n v="97"/>
    <n v="36.111111111111107"/>
    <n v="90.5"/>
    <n v="32.5"/>
    <n v="87.6"/>
    <n v="30.888888888888886"/>
    <x v="2"/>
    <s v="No"/>
    <s v="No"/>
    <s v="Yes"/>
    <n v="0"/>
    <n v="5"/>
    <n v="0"/>
    <s v="No. Awsome"/>
    <s v="MayMay"/>
    <n v="1"/>
  </r>
  <r>
    <x v="7"/>
    <n v="84"/>
    <n v="28.888888888888889"/>
    <n v="85"/>
    <n v="29.444444444444443"/>
    <n v="84"/>
    <n v="28.888888888888889"/>
    <x v="3"/>
    <s v="No"/>
    <s v="No"/>
    <s v="No"/>
    <n v="0"/>
    <n v="0"/>
    <n v="5"/>
    <s v="House Sparrow male observed several times today on and in the now vacated Bluebird nest in box 1. "/>
    <s v="Julia"/>
    <n v="1"/>
  </r>
  <r>
    <x v="0"/>
    <n v="81"/>
    <n v="27.222222222222221"/>
    <n v="76"/>
    <n v="24.444444444444443"/>
    <n v="74"/>
    <n v="23.333333333333332"/>
    <x v="4"/>
    <s v="No"/>
    <s v="Yes"/>
    <s v="No"/>
    <n v="0"/>
    <n v="0"/>
    <n v="0"/>
    <s v="Box in contention between Eastern Bluebirds and Carolina Chickadees (BB nest on bottom underneath CC nest materials)"/>
    <s v="Devin"/>
    <n v="2"/>
  </r>
  <r>
    <x v="1"/>
    <n v="74"/>
    <n v="23.333333333333332"/>
    <n v="73"/>
    <n v="22.777777777777779"/>
    <n v="73"/>
    <n v="22.777777777777779"/>
    <x v="4"/>
    <s v="No"/>
    <s v="Yes"/>
    <s v="Yes"/>
    <n v="0"/>
    <n v="0"/>
    <n v="0"/>
    <s v="Carpenter Bee in box"/>
    <s v="Chloe"/>
    <n v="2"/>
  </r>
  <r>
    <x v="2"/>
    <n v="74"/>
    <n v="23.333333333333332"/>
    <n v="77"/>
    <n v="25"/>
    <n v="61"/>
    <n v="16.111111111111111"/>
    <x v="4"/>
    <s v="No"/>
    <s v="Yes"/>
    <s v="Yes"/>
    <n v="0"/>
    <n v="0"/>
    <n v="0"/>
    <s v="None"/>
    <s v="Melania"/>
    <n v="2"/>
  </r>
  <r>
    <x v="3"/>
    <n v="76"/>
    <n v="24.444444444444443"/>
    <n v="88"/>
    <n v="31.111111111111111"/>
    <n v="83"/>
    <n v="28.333333333333332"/>
    <x v="4"/>
    <s v="No"/>
    <s v="Yes"/>
    <s v="Yes"/>
    <n v="0"/>
    <n v="0"/>
    <n v="0"/>
    <s v="Carpenter Bee in box"/>
    <s v="Nala"/>
    <n v="2"/>
  </r>
  <r>
    <x v="4"/>
    <n v="111"/>
    <n v="43.888888888888886"/>
    <n v="98"/>
    <n v="36.666666666666664"/>
    <n v="90"/>
    <n v="32.222222222222221"/>
    <x v="4"/>
    <s v="No"/>
    <s v="Yes"/>
    <s v="Yes"/>
    <n v="0"/>
    <n v="0"/>
    <n v="0"/>
    <s v="Carpenter Bee in box"/>
    <s v="Unknown Recorder"/>
    <n v="2"/>
  </r>
  <r>
    <x v="5"/>
    <n v="89"/>
    <n v="31.666666666666664"/>
    <n v="86"/>
    <n v="30"/>
    <n v="86"/>
    <n v="30"/>
    <x v="4"/>
    <s v="No"/>
    <s v="Yes"/>
    <s v="Yes"/>
    <n v="0"/>
    <n v="0"/>
    <n v="0"/>
    <s v="Carpenter Bees (3) in box"/>
    <s v="McKenzie"/>
    <n v="2"/>
  </r>
  <r>
    <x v="6"/>
    <n v="83"/>
    <n v="28.333333333333332"/>
    <n v="85"/>
    <n v="29.444444444444443"/>
    <n v="83"/>
    <n v="28.333333333333332"/>
    <x v="4"/>
    <s v="No"/>
    <s v="Yes"/>
    <s v="Yes"/>
    <n v="0"/>
    <n v="0"/>
    <n v="0"/>
    <s v="Carpenter Bees (2) in box"/>
    <s v="Catherine"/>
    <n v="2"/>
  </r>
  <r>
    <x v="7"/>
    <n v="100"/>
    <n v="37.777777777777779"/>
    <n v="94"/>
    <n v="34.444444444444443"/>
    <n v="88"/>
    <n v="31.111111111111111"/>
    <x v="4"/>
    <s v="No"/>
    <s v="Yes"/>
    <s v="Yes"/>
    <n v="0"/>
    <n v="0"/>
    <n v="0"/>
    <s v="Carpenter Bees in box are not extremely aggressive. No more student monitoring to avoid injuries"/>
    <s v="McKenzie"/>
    <n v="2"/>
  </r>
  <r>
    <x v="0"/>
    <n v="75"/>
    <n v="23.888888888888889"/>
    <n v="72"/>
    <n v="22.222222222222221"/>
    <n v="72"/>
    <n v="22.222222222222221"/>
    <x v="5"/>
    <s v="Yes"/>
    <s v="No"/>
    <s v="No"/>
    <n v="0"/>
    <n v="0"/>
    <n v="0"/>
    <s v="None"/>
    <s v="Sydney "/>
    <n v="3"/>
  </r>
  <r>
    <x v="1"/>
    <n v="81"/>
    <n v="27.222222222222221"/>
    <n v="79"/>
    <n v="26.111111111111111"/>
    <n v="72"/>
    <n v="22.222222222222221"/>
    <x v="5"/>
    <s v="Yes"/>
    <s v="No"/>
    <s v="No"/>
    <n v="0"/>
    <n v="0"/>
    <n v="0"/>
    <s v="None"/>
    <s v="Sara"/>
    <n v="3"/>
  </r>
  <r>
    <x v="2"/>
    <n v="70"/>
    <n v="21.111111111111111"/>
    <n v="72"/>
    <n v="22.222222222222221"/>
    <n v="62"/>
    <n v="16.666666666666668"/>
    <x v="5"/>
    <s v="Yes"/>
    <s v="No"/>
    <s v="No"/>
    <n v="0"/>
    <n v="0"/>
    <n v="0"/>
    <s v="None"/>
    <s v="Jackson"/>
    <n v="3"/>
  </r>
  <r>
    <x v="3"/>
    <n v="84"/>
    <n v="28.888888888888889"/>
    <n v="80"/>
    <n v="26.666666666666664"/>
    <n v="82"/>
    <n v="27.777777777777779"/>
    <x v="5"/>
    <s v="Yes"/>
    <s v="No"/>
    <s v="No"/>
    <n v="0"/>
    <n v="0"/>
    <n v="0"/>
    <s v="None"/>
    <s v="Ainsley"/>
    <n v="3"/>
  </r>
  <r>
    <x v="4"/>
    <n v="103"/>
    <n v="39.444444444444443"/>
    <n v="97"/>
    <n v="36.111111111111107"/>
    <n v="85"/>
    <n v="29.444444444444443"/>
    <x v="5"/>
    <s v="Yes"/>
    <s v="No"/>
    <s v="No"/>
    <n v="0"/>
    <n v="0"/>
    <n v="0"/>
    <s v="None"/>
    <s v="Tristan"/>
    <n v="3"/>
  </r>
  <r>
    <x v="5"/>
    <n v="102"/>
    <n v="38.888888888888886"/>
    <n v="97"/>
    <n v="36.111111111111107"/>
    <n v="87"/>
    <n v="30.555555555555554"/>
    <x v="5"/>
    <s v="Yes"/>
    <s v="No"/>
    <s v="No"/>
    <n v="0"/>
    <n v="0"/>
    <n v="0"/>
    <s v="None"/>
    <s v="Sylvia"/>
    <n v="3"/>
  </r>
  <r>
    <x v="6"/>
    <n v="102"/>
    <n v="38.888888888888886"/>
    <n v="98"/>
    <n v="36.666666666666664"/>
    <n v="83"/>
    <n v="28.333333333333332"/>
    <x v="5"/>
    <s v="Yes"/>
    <s v="No"/>
    <s v="No"/>
    <n v="0"/>
    <n v="0"/>
    <n v="0"/>
    <s v="None"/>
    <s v="Unknown"/>
    <n v="3"/>
  </r>
  <r>
    <x v="7"/>
    <n v="86"/>
    <n v="30"/>
    <n v="82"/>
    <n v="27.777777777777779"/>
    <n v="84"/>
    <n v="28.888888888888889"/>
    <x v="5"/>
    <s v="Yes"/>
    <s v="No"/>
    <s v="No"/>
    <n v="0"/>
    <n v="0"/>
    <n v="0"/>
    <s v="None"/>
    <s v="Unknown"/>
    <n v="3"/>
  </r>
  <r>
    <x v="0"/>
    <n v="77"/>
    <n v="25"/>
    <n v="73"/>
    <n v="22.777777777777779"/>
    <n v="72"/>
    <n v="22.222222222222221"/>
    <x v="5"/>
    <s v="Yes"/>
    <s v="No"/>
    <s v="No"/>
    <n v="0"/>
    <n v="0"/>
    <n v="0"/>
    <s v="None - Box door wide open today"/>
    <s v="Madison"/>
    <n v="4"/>
  </r>
  <r>
    <x v="1"/>
    <n v="84"/>
    <n v="28.888888888888889"/>
    <n v="74"/>
    <n v="23.333333333333332"/>
    <n v="73"/>
    <n v="22.777777777777779"/>
    <x v="5"/>
    <s v="Yes"/>
    <s v="No"/>
    <s v="No"/>
    <n v="0"/>
    <n v="0"/>
    <n v="0"/>
    <s v="None"/>
    <s v="Sphie"/>
    <n v="4"/>
  </r>
  <r>
    <x v="2"/>
    <n v="70"/>
    <n v="21.111111111111111"/>
    <n v="60"/>
    <n v="15.555555555555555"/>
    <n v="55"/>
    <n v="12.777777777777777"/>
    <x v="6"/>
    <s v="No"/>
    <s v="Yes"/>
    <s v="No"/>
    <n v="0"/>
    <n v="0"/>
    <n v="0"/>
    <s v="None"/>
    <s v="Claire"/>
    <n v="4"/>
  </r>
  <r>
    <x v="3"/>
    <n v="81"/>
    <n v="27.222222222222221"/>
    <n v="76"/>
    <n v="24.444444444444443"/>
    <n v="77"/>
    <n v="25"/>
    <x v="7"/>
    <s v="No"/>
    <s v="Yes"/>
    <s v="No"/>
    <n v="0"/>
    <n v="0"/>
    <n v="0"/>
    <s v="None - Mother constructing Nest"/>
    <s v="Left Blank"/>
    <n v="4"/>
  </r>
  <r>
    <x v="4"/>
    <n v="105"/>
    <n v="40.555555555555557"/>
    <n v="88"/>
    <n v="31.111111111111111"/>
    <n v="86"/>
    <n v="30"/>
    <x v="7"/>
    <s v="No"/>
    <s v="No"/>
    <s v="Yes"/>
    <n v="1"/>
    <n v="0"/>
    <n v="0"/>
    <s v="None"/>
    <s v="Sophie"/>
    <n v="4"/>
  </r>
  <r>
    <x v="5"/>
    <n v="93"/>
    <n v="33.888888888888886"/>
    <n v="91"/>
    <n v="32.777777777777779"/>
    <n v="83"/>
    <n v="28.333333333333332"/>
    <x v="7"/>
    <s v="No"/>
    <s v="No"/>
    <s v="Yes"/>
    <n v="5"/>
    <n v="0"/>
    <n v="0"/>
    <s v="None - Male present on powerline and female in and out of the box thoughout the monitoring day"/>
    <s v="Sydney"/>
    <n v="4"/>
  </r>
  <r>
    <x v="6"/>
    <n v="87"/>
    <n v="30.555555555555554"/>
    <n v="84"/>
    <n v="28.888888888888889"/>
    <n v="84"/>
    <n v="28.888888888888889"/>
    <x v="7"/>
    <s v="No"/>
    <s v="No"/>
    <s v="Yes"/>
    <n v="5"/>
    <n v="0"/>
    <n v="0"/>
    <s v="No Yah!"/>
    <s v="Sophie"/>
    <n v="4"/>
  </r>
  <r>
    <x v="7"/>
    <n v="85"/>
    <n v="29.444444444444443"/>
    <n v="88"/>
    <n v="31.111111111111111"/>
    <n v="85"/>
    <n v="29.444444444444443"/>
    <x v="7"/>
    <s v="No"/>
    <s v="No"/>
    <s v="Yes"/>
    <n v="1"/>
    <n v="4"/>
    <n v="0"/>
    <s v="None"/>
    <s v="Gabriel"/>
    <n v="4"/>
  </r>
  <r>
    <x v="0"/>
    <n v="82"/>
    <n v="27.777777777777779"/>
    <n v="80"/>
    <n v="26.666666666666664"/>
    <n v="74"/>
    <n v="23.333333333333332"/>
    <x v="5"/>
    <s v="Yes"/>
    <s v="No"/>
    <s v="No"/>
    <n v="0"/>
    <n v="0"/>
    <n v="0"/>
    <s v="None"/>
    <s v="Nala"/>
    <n v="5"/>
  </r>
  <r>
    <x v="1"/>
    <n v="74"/>
    <n v="23.333333333333332"/>
    <n v="78"/>
    <n v="25.555555555555554"/>
    <n v="74"/>
    <n v="23.333333333333332"/>
    <x v="5"/>
    <s v="Yes"/>
    <s v="No"/>
    <s v="No"/>
    <n v="0"/>
    <n v="0"/>
    <n v="0"/>
    <s v="Wasp building nest in box"/>
    <s v="Keagan"/>
    <n v="5"/>
  </r>
  <r>
    <x v="2"/>
    <n v="73"/>
    <n v="22.777777777777779"/>
    <n v="72"/>
    <n v="22.222222222222221"/>
    <n v="65"/>
    <n v="18.333333333333332"/>
    <x v="8"/>
    <s v="No"/>
    <s v="Yes"/>
    <s v="No"/>
    <n v="0"/>
    <n v="0"/>
    <n v="0"/>
    <s v="None - Nest just beginning. "/>
    <s v="McKenzie"/>
    <n v="5"/>
  </r>
  <r>
    <x v="3"/>
    <n v="62"/>
    <n v="16.666666666666668"/>
    <n v="89"/>
    <n v="31.666666666666664"/>
    <n v="83"/>
    <n v="28.333333333333332"/>
    <x v="8"/>
    <s v="No"/>
    <s v="Yes"/>
    <s v="No"/>
    <n v="0"/>
    <n v="0"/>
    <n v="0"/>
    <s v="None"/>
    <s v="Chloe"/>
    <n v="5"/>
  </r>
  <r>
    <x v="4"/>
    <n v="107"/>
    <n v="41.666666666666664"/>
    <n v="93"/>
    <n v="33.888888888888886"/>
    <n v="88"/>
    <n v="31.111111111111111"/>
    <x v="8"/>
    <s v="No"/>
    <s v="Yes"/>
    <s v="No"/>
    <n v="0"/>
    <n v="0"/>
    <n v="0"/>
    <s v="Spider Egg Sack??"/>
    <s v="Maddie"/>
    <n v="5"/>
  </r>
  <r>
    <x v="5"/>
    <n v="96"/>
    <n v="35.555555555555557"/>
    <n v="84"/>
    <n v="28.888888888888889"/>
    <n v="84"/>
    <n v="28.888888888888889"/>
    <x v="8"/>
    <s v="No"/>
    <s v="No"/>
    <s v="Yes"/>
    <n v="1"/>
    <n v="0"/>
    <n v="0"/>
    <s v="Lay Date today 5-18-15"/>
    <s v="Jackson"/>
    <n v="5"/>
  </r>
  <r>
    <x v="6"/>
    <n v="83"/>
    <n v="28.333333333333332"/>
    <n v="82"/>
    <n v="27.777777777777779"/>
    <n v="80"/>
    <n v="26.666666666666664"/>
    <x v="8"/>
    <s v="No"/>
    <s v="No"/>
    <s v="Yes"/>
    <n v="5"/>
    <n v="0"/>
    <n v="0"/>
    <s v="No Sign of Predation"/>
    <s v="Nala"/>
    <n v="5"/>
  </r>
  <r>
    <x v="7"/>
    <n v="95"/>
    <n v="35"/>
    <n v="90"/>
    <n v="32.222222222222221"/>
    <n v="87"/>
    <n v="30.555555555555554"/>
    <x v="8"/>
    <s v="No"/>
    <s v="No"/>
    <s v="Yes"/>
    <n v="5"/>
    <n v="0"/>
    <n v="0"/>
    <s v="None"/>
    <s v="Karen"/>
    <n v="5"/>
  </r>
  <r>
    <x v="0"/>
    <n v="79"/>
    <n v="26.111111111111111"/>
    <n v="79"/>
    <n v="26.111111111111111"/>
    <n v="75"/>
    <n v="23.888888888888889"/>
    <x v="5"/>
    <s v="Yes"/>
    <s v="No"/>
    <s v="No"/>
    <n v="0"/>
    <n v="0"/>
    <n v="0"/>
    <s v="None"/>
    <s v="JJ"/>
    <n v="6"/>
  </r>
  <r>
    <x v="1"/>
    <n v="79"/>
    <n v="26.111111111111111"/>
    <n v="77"/>
    <n v="25"/>
    <n v="72"/>
    <n v="22.222222222222221"/>
    <x v="5"/>
    <s v="Yes"/>
    <s v="No"/>
    <s v="No"/>
    <n v="0"/>
    <n v="0"/>
    <n v="0"/>
    <s v="None"/>
    <s v="Courtney"/>
    <n v="6"/>
  </r>
  <r>
    <x v="2"/>
    <n v="62"/>
    <n v="16.666666666666668"/>
    <n v="65"/>
    <n v="18.333333333333332"/>
    <n v="60"/>
    <n v="15.555555555555555"/>
    <x v="5"/>
    <s v="Yes"/>
    <s v="No"/>
    <s v="No"/>
    <n v="0"/>
    <n v="0"/>
    <n v="0"/>
    <s v="None"/>
    <s v="Greta"/>
    <n v="6"/>
  </r>
  <r>
    <x v="3"/>
    <n v="78"/>
    <n v="25.555555555555554"/>
    <n v="87"/>
    <n v="30.555555555555554"/>
    <n v="82"/>
    <n v="27.777777777777779"/>
    <x v="5"/>
    <s v="Yes"/>
    <s v="No"/>
    <s v="No"/>
    <n v="0"/>
    <n v="0"/>
    <n v="0"/>
    <s v="Ants in the box"/>
    <s v="Elliott"/>
    <n v="6"/>
  </r>
  <r>
    <x v="4"/>
    <n v="98"/>
    <n v="36.666666666666664"/>
    <n v="98"/>
    <n v="36.666666666666664"/>
    <n v="90"/>
    <n v="32.222222222222221"/>
    <x v="5"/>
    <s v="Yes"/>
    <s v="No"/>
    <s v="No"/>
    <n v="0"/>
    <n v="0"/>
    <n v="0"/>
    <s v="None"/>
    <s v="Left Blank"/>
    <n v="6"/>
  </r>
  <r>
    <x v="5"/>
    <n v="83"/>
    <n v="28.333333333333332"/>
    <n v="83"/>
    <n v="28.333333333333332"/>
    <n v="76"/>
    <n v="24.444444444444443"/>
    <x v="7"/>
    <s v="No"/>
    <s v="Yes"/>
    <s v="No"/>
    <n v="0"/>
    <n v="0"/>
    <n v="0"/>
    <s v="None"/>
    <s v="Jackson - both male and female observed near box nest building"/>
    <n v="6"/>
  </r>
  <r>
    <x v="6"/>
    <n v="88"/>
    <n v="31.111111111111111"/>
    <n v="87"/>
    <n v="30.555555555555554"/>
    <n v="87"/>
    <n v="30.555555555555554"/>
    <x v="7"/>
    <s v="No"/>
    <s v="No"/>
    <s v="Yes"/>
    <n v="3"/>
    <n v="0"/>
    <n v="0"/>
    <s v="None (Lay Date - 5-25-15)"/>
    <s v="Elene"/>
    <n v="6"/>
  </r>
  <r>
    <x v="7"/>
    <n v="85"/>
    <n v="29.444444444444443"/>
    <n v="83"/>
    <n v="28.333333333333332"/>
    <n v="82"/>
    <n v="27.777777777777779"/>
    <x v="7"/>
    <s v="No"/>
    <s v="No"/>
    <s v="Yes"/>
    <n v="5"/>
    <n v="0"/>
    <n v="0"/>
    <s v="None - female on nest today"/>
    <s v="Thunder cut monitoring short today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D10" firstHeaderRow="0" firstDataRow="1" firstDataCol="1"/>
  <pivotFields count="17">
    <pivotField axis="axisRow" numFmtId="14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numFmtId="1" showAll="0"/>
    <pivotField showAll="0"/>
    <pivotField numFmtId="1" showAll="0"/>
    <pivotField showAll="0"/>
    <pivotField numFmtId="1" showAll="0"/>
    <pivotField showAll="0">
      <items count="10">
        <item x="2"/>
        <item x="4"/>
        <item x="6"/>
        <item x="3"/>
        <item x="8"/>
        <item x="5"/>
        <item x="7"/>
        <item x="1"/>
        <item x="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No. of Eggs" fld="11" baseField="0" baseItem="0"/>
    <dataField name="Sum of No. Hatched" fld="12" baseField="0" baseItem="0"/>
    <dataField name="Sum of No. Fledged" fld="13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tabSelected="1" view="pageLayout" zoomScaleNormal="100" workbookViewId="0">
      <selection activeCell="D6" sqref="D6"/>
    </sheetView>
  </sheetViews>
  <sheetFormatPr defaultRowHeight="15" x14ac:dyDescent="0.25"/>
  <cols>
    <col min="1" max="1" width="9.7109375" bestFit="1" customWidth="1"/>
    <col min="2" max="2" width="5.140625" customWidth="1"/>
    <col min="3" max="3" width="6.85546875" style="10" customWidth="1"/>
    <col min="4" max="4" width="5.140625" customWidth="1"/>
    <col min="5" max="5" width="5.140625" style="14" customWidth="1"/>
    <col min="6" max="6" width="5.140625" customWidth="1"/>
    <col min="7" max="7" width="5.140625" style="14" customWidth="1"/>
    <col min="9" max="14" width="6.28515625" customWidth="1"/>
    <col min="15" max="15" width="28.140625" style="16" customWidth="1"/>
    <col min="16" max="16" width="15.42578125" customWidth="1"/>
    <col min="17" max="17" width="5.5703125" customWidth="1"/>
  </cols>
  <sheetData>
    <row r="1" spans="1:17" s="3" customFormat="1" ht="105.75" x14ac:dyDescent="0.3">
      <c r="A1" s="7" t="s">
        <v>0</v>
      </c>
      <c r="B1" s="5" t="s">
        <v>1</v>
      </c>
      <c r="C1" s="11" t="s">
        <v>77</v>
      </c>
      <c r="D1" s="5" t="s">
        <v>2</v>
      </c>
      <c r="E1" s="13" t="s">
        <v>78</v>
      </c>
      <c r="F1" s="5" t="s">
        <v>3</v>
      </c>
      <c r="G1" s="13" t="s">
        <v>79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4" t="s">
        <v>26</v>
      </c>
      <c r="P1" s="8" t="s">
        <v>11</v>
      </c>
      <c r="Q1" s="3" t="s">
        <v>27</v>
      </c>
    </row>
    <row r="2" spans="1:17" x14ac:dyDescent="0.25">
      <c r="A2" s="2">
        <v>42107</v>
      </c>
      <c r="B2" s="1">
        <v>79</v>
      </c>
      <c r="C2" s="12">
        <f>CONVERT(B2,"F","C")</f>
        <v>26.111111111111111</v>
      </c>
      <c r="D2" s="1">
        <v>75</v>
      </c>
      <c r="E2" s="12">
        <f t="shared" ref="E2:E9" si="0">CONVERT(D2,"F","C")</f>
        <v>23.888888888888889</v>
      </c>
      <c r="F2" s="1">
        <v>74</v>
      </c>
      <c r="G2" s="12">
        <f>CONVERT(F2,"F","C")</f>
        <v>23.333333333333332</v>
      </c>
      <c r="H2" s="1" t="s">
        <v>12</v>
      </c>
      <c r="I2" s="1" t="s">
        <v>13</v>
      </c>
      <c r="J2" s="1" t="s">
        <v>14</v>
      </c>
      <c r="K2" s="1" t="s">
        <v>13</v>
      </c>
      <c r="L2" s="1">
        <v>0</v>
      </c>
      <c r="M2" s="1">
        <v>0</v>
      </c>
      <c r="N2" s="1">
        <v>0</v>
      </c>
      <c r="O2" s="15" t="s">
        <v>18</v>
      </c>
      <c r="P2" s="6" t="s">
        <v>15</v>
      </c>
      <c r="Q2" s="1">
        <v>1</v>
      </c>
    </row>
    <row r="3" spans="1:17" x14ac:dyDescent="0.25">
      <c r="A3" s="2">
        <v>42114</v>
      </c>
      <c r="B3" s="1">
        <v>96</v>
      </c>
      <c r="C3" s="12">
        <f t="shared" ref="C3:C9" si="1">CONVERT(B3,"F","C")</f>
        <v>35.555555555555557</v>
      </c>
      <c r="D3" s="1">
        <v>82</v>
      </c>
      <c r="E3" s="12">
        <f t="shared" si="0"/>
        <v>27.777777777777779</v>
      </c>
      <c r="F3" s="1">
        <v>75</v>
      </c>
      <c r="G3" s="12">
        <f t="shared" ref="G3:G9" si="2">CONVERT(F3,"F","C")</f>
        <v>23.888888888888889</v>
      </c>
      <c r="H3" s="1" t="s">
        <v>16</v>
      </c>
      <c r="I3" s="1" t="s">
        <v>13</v>
      </c>
      <c r="J3" s="1" t="s">
        <v>14</v>
      </c>
      <c r="K3" s="1" t="s">
        <v>13</v>
      </c>
      <c r="L3" s="1">
        <v>0</v>
      </c>
      <c r="M3" s="1">
        <v>0</v>
      </c>
      <c r="N3" s="1">
        <v>0</v>
      </c>
      <c r="O3" s="15" t="s">
        <v>18</v>
      </c>
      <c r="P3" s="6" t="s">
        <v>22</v>
      </c>
      <c r="Q3" s="1">
        <v>1</v>
      </c>
    </row>
    <row r="4" spans="1:17" ht="30" x14ac:dyDescent="0.25">
      <c r="A4" s="2">
        <v>42121</v>
      </c>
      <c r="B4" s="1">
        <v>76</v>
      </c>
      <c r="C4" s="12">
        <f t="shared" si="1"/>
        <v>24.444444444444443</v>
      </c>
      <c r="D4" s="1">
        <v>72</v>
      </c>
      <c r="E4" s="12">
        <f t="shared" si="0"/>
        <v>22.222222222222221</v>
      </c>
      <c r="F4" s="1">
        <v>61</v>
      </c>
      <c r="G4" s="12">
        <f t="shared" si="2"/>
        <v>16.111111111111111</v>
      </c>
      <c r="H4" s="1" t="s">
        <v>17</v>
      </c>
      <c r="I4" s="1" t="s">
        <v>13</v>
      </c>
      <c r="J4" s="1" t="s">
        <v>13</v>
      </c>
      <c r="K4" s="1" t="s">
        <v>14</v>
      </c>
      <c r="L4" s="1">
        <v>5</v>
      </c>
      <c r="M4" s="1">
        <v>0</v>
      </c>
      <c r="N4" s="1">
        <v>0</v>
      </c>
      <c r="O4" s="15" t="s">
        <v>19</v>
      </c>
      <c r="P4" s="6" t="s">
        <v>23</v>
      </c>
      <c r="Q4" s="1">
        <v>1</v>
      </c>
    </row>
    <row r="5" spans="1:17" x14ac:dyDescent="0.25">
      <c r="A5" s="2">
        <v>42128</v>
      </c>
      <c r="B5" s="1">
        <v>106</v>
      </c>
      <c r="C5" s="12">
        <f t="shared" si="1"/>
        <v>41.111111111111107</v>
      </c>
      <c r="D5" s="1">
        <v>90</v>
      </c>
      <c r="E5" s="12">
        <f t="shared" si="0"/>
        <v>32.222222222222221</v>
      </c>
      <c r="F5" s="1">
        <v>89</v>
      </c>
      <c r="G5" s="12">
        <f t="shared" si="2"/>
        <v>31.666666666666664</v>
      </c>
      <c r="H5" s="1" t="s">
        <v>17</v>
      </c>
      <c r="I5" s="1" t="s">
        <v>13</v>
      </c>
      <c r="J5" s="1" t="s">
        <v>13</v>
      </c>
      <c r="K5" s="1" t="s">
        <v>14</v>
      </c>
      <c r="L5" s="1">
        <v>5</v>
      </c>
      <c r="M5" s="1">
        <v>0</v>
      </c>
      <c r="N5" s="1">
        <v>0</v>
      </c>
      <c r="O5" s="15" t="s">
        <v>20</v>
      </c>
      <c r="P5" s="6" t="s">
        <v>24</v>
      </c>
      <c r="Q5" s="1">
        <v>1</v>
      </c>
    </row>
    <row r="6" spans="1:17" x14ac:dyDescent="0.25">
      <c r="A6" s="2">
        <v>42135</v>
      </c>
      <c r="B6" s="1">
        <v>95</v>
      </c>
      <c r="C6" s="12">
        <f t="shared" si="1"/>
        <v>35</v>
      </c>
      <c r="D6" s="1">
        <v>96</v>
      </c>
      <c r="E6" s="12">
        <f t="shared" si="0"/>
        <v>35.555555555555557</v>
      </c>
      <c r="F6" s="1">
        <v>89</v>
      </c>
      <c r="G6" s="12">
        <f t="shared" si="2"/>
        <v>31.666666666666664</v>
      </c>
      <c r="H6" s="1" t="s">
        <v>17</v>
      </c>
      <c r="I6" s="1" t="s">
        <v>13</v>
      </c>
      <c r="J6" s="1" t="s">
        <v>13</v>
      </c>
      <c r="K6" s="1" t="s">
        <v>14</v>
      </c>
      <c r="L6" s="1">
        <v>5</v>
      </c>
      <c r="M6" s="1">
        <v>1</v>
      </c>
      <c r="N6" s="1">
        <v>0</v>
      </c>
      <c r="O6" s="15" t="s">
        <v>21</v>
      </c>
      <c r="P6" s="6" t="s">
        <v>25</v>
      </c>
      <c r="Q6" s="1">
        <v>1</v>
      </c>
    </row>
    <row r="7" spans="1:17" ht="45" x14ac:dyDescent="0.25">
      <c r="A7" s="2">
        <v>42142</v>
      </c>
      <c r="B7" s="1">
        <v>97</v>
      </c>
      <c r="C7" s="12">
        <f t="shared" si="1"/>
        <v>36.111111111111107</v>
      </c>
      <c r="D7" s="1">
        <v>92</v>
      </c>
      <c r="E7" s="12">
        <f t="shared" si="0"/>
        <v>33.333333333333336</v>
      </c>
      <c r="F7" s="1">
        <v>90</v>
      </c>
      <c r="G7" s="12">
        <f t="shared" si="2"/>
        <v>32.222222222222221</v>
      </c>
      <c r="H7" s="1" t="s">
        <v>17</v>
      </c>
      <c r="I7" s="1" t="s">
        <v>13</v>
      </c>
      <c r="J7" s="1" t="s">
        <v>13</v>
      </c>
      <c r="K7" s="1" t="s">
        <v>14</v>
      </c>
      <c r="L7" s="1">
        <v>0</v>
      </c>
      <c r="M7" s="1">
        <v>5</v>
      </c>
      <c r="N7" s="1">
        <v>0</v>
      </c>
      <c r="O7" s="15" t="s">
        <v>66</v>
      </c>
      <c r="P7" s="6" t="s">
        <v>67</v>
      </c>
      <c r="Q7" s="1">
        <v>1</v>
      </c>
    </row>
    <row r="8" spans="1:17" x14ac:dyDescent="0.25">
      <c r="A8" s="2">
        <v>42151</v>
      </c>
      <c r="B8" s="1">
        <v>97</v>
      </c>
      <c r="C8" s="12">
        <f t="shared" si="1"/>
        <v>36.111111111111107</v>
      </c>
      <c r="D8" s="1">
        <v>90.5</v>
      </c>
      <c r="E8" s="12">
        <f t="shared" si="0"/>
        <v>32.5</v>
      </c>
      <c r="F8" s="1">
        <v>87.6</v>
      </c>
      <c r="G8" s="12">
        <f t="shared" si="2"/>
        <v>30.888888888888886</v>
      </c>
      <c r="H8" s="1" t="s">
        <v>17</v>
      </c>
      <c r="I8" s="1" t="s">
        <v>13</v>
      </c>
      <c r="J8" s="1" t="s">
        <v>13</v>
      </c>
      <c r="K8" s="1" t="s">
        <v>14</v>
      </c>
      <c r="L8" s="1">
        <v>0</v>
      </c>
      <c r="M8" s="1">
        <v>5</v>
      </c>
      <c r="N8" s="1">
        <v>0</v>
      </c>
      <c r="O8" s="15" t="s">
        <v>70</v>
      </c>
      <c r="P8" s="6" t="s">
        <v>24</v>
      </c>
      <c r="Q8" s="1">
        <v>1</v>
      </c>
    </row>
    <row r="9" spans="1:17" s="1" customFormat="1" ht="60" x14ac:dyDescent="0.25">
      <c r="A9" s="18">
        <v>42156</v>
      </c>
      <c r="B9" s="1">
        <v>84</v>
      </c>
      <c r="C9" s="12">
        <f t="shared" si="1"/>
        <v>28.888888888888889</v>
      </c>
      <c r="D9" s="1">
        <v>85</v>
      </c>
      <c r="E9" s="12">
        <f t="shared" si="0"/>
        <v>29.444444444444443</v>
      </c>
      <c r="F9" s="1">
        <v>84</v>
      </c>
      <c r="G9" s="12">
        <f t="shared" si="2"/>
        <v>28.888888888888889</v>
      </c>
      <c r="H9" s="1" t="s">
        <v>85</v>
      </c>
      <c r="I9" s="1" t="s">
        <v>13</v>
      </c>
      <c r="J9" s="1" t="s">
        <v>13</v>
      </c>
      <c r="K9" s="1" t="s">
        <v>13</v>
      </c>
      <c r="L9" s="1">
        <v>0</v>
      </c>
      <c r="M9" s="1">
        <v>0</v>
      </c>
      <c r="N9" s="1">
        <v>5</v>
      </c>
      <c r="O9" s="17" t="s">
        <v>86</v>
      </c>
      <c r="P9" s="6" t="s">
        <v>22</v>
      </c>
      <c r="Q9" s="1">
        <v>1</v>
      </c>
    </row>
  </sheetData>
  <pageMargins left="0.7" right="0.7" top="0.75" bottom="0.75" header="0.3" footer="0.3"/>
  <pageSetup scale="88" fitToHeight="0" orientation="landscape" r:id="rId1"/>
  <headerFooter>
    <oddHeader>&amp;L&amp;"-,Bold"&amp;20Lylburn Downing Middle School Nest Box Trail Box #1 - Rowsey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view="pageLayout" zoomScaleNormal="100" workbookViewId="0">
      <selection activeCell="A2" sqref="A2:Q9"/>
    </sheetView>
  </sheetViews>
  <sheetFormatPr defaultRowHeight="15" x14ac:dyDescent="0.25"/>
  <cols>
    <col min="1" max="1" width="9.7109375" bestFit="1" customWidth="1"/>
    <col min="2" max="2" width="5.140625" customWidth="1"/>
    <col min="3" max="3" width="5.140625" style="14" customWidth="1"/>
    <col min="4" max="4" width="5.140625" customWidth="1"/>
    <col min="5" max="5" width="5.140625" style="14" customWidth="1"/>
    <col min="6" max="6" width="5.140625" customWidth="1"/>
    <col min="7" max="7" width="5.140625" style="14" customWidth="1"/>
    <col min="9" max="14" width="6.28515625" customWidth="1"/>
    <col min="15" max="15" width="28.140625" customWidth="1"/>
    <col min="16" max="16" width="13" customWidth="1"/>
    <col min="17" max="17" width="5.85546875" customWidth="1"/>
  </cols>
  <sheetData>
    <row r="1" spans="1:17" s="3" customFormat="1" ht="105.75" x14ac:dyDescent="0.3">
      <c r="A1" s="7" t="s">
        <v>0</v>
      </c>
      <c r="B1" s="5" t="s">
        <v>1</v>
      </c>
      <c r="C1" s="13" t="s">
        <v>77</v>
      </c>
      <c r="D1" s="5" t="s">
        <v>2</v>
      </c>
      <c r="E1" s="13" t="s">
        <v>78</v>
      </c>
      <c r="F1" s="5" t="s">
        <v>3</v>
      </c>
      <c r="G1" s="13" t="s">
        <v>79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4" t="s">
        <v>26</v>
      </c>
      <c r="P1" s="8" t="s">
        <v>11</v>
      </c>
      <c r="Q1" s="3" t="s">
        <v>27</v>
      </c>
    </row>
    <row r="2" spans="1:17" ht="51" x14ac:dyDescent="0.25">
      <c r="A2" s="2">
        <v>42107</v>
      </c>
      <c r="B2" s="1">
        <v>81</v>
      </c>
      <c r="C2" s="12">
        <f>CONVERT(B2,"F","C")</f>
        <v>27.222222222222221</v>
      </c>
      <c r="D2" s="1">
        <v>76</v>
      </c>
      <c r="E2" s="12">
        <f>CONVERT(D2,"F","C")</f>
        <v>24.444444444444443</v>
      </c>
      <c r="F2" s="1">
        <v>74</v>
      </c>
      <c r="G2" s="12">
        <f>CONVERT(F2,"F","C")</f>
        <v>23.333333333333332</v>
      </c>
      <c r="H2" s="1" t="s">
        <v>37</v>
      </c>
      <c r="I2" s="1" t="s">
        <v>13</v>
      </c>
      <c r="J2" s="1" t="s">
        <v>14</v>
      </c>
      <c r="K2" s="1" t="s">
        <v>13</v>
      </c>
      <c r="L2" s="1">
        <v>0</v>
      </c>
      <c r="M2" s="1">
        <v>0</v>
      </c>
      <c r="N2" s="1">
        <v>0</v>
      </c>
      <c r="O2" s="9" t="s">
        <v>38</v>
      </c>
      <c r="P2" s="6" t="s">
        <v>40</v>
      </c>
      <c r="Q2" s="1">
        <v>2</v>
      </c>
    </row>
    <row r="3" spans="1:17" x14ac:dyDescent="0.25">
      <c r="A3" s="2">
        <v>42114</v>
      </c>
      <c r="B3" s="1">
        <v>74</v>
      </c>
      <c r="C3" s="12">
        <f t="shared" ref="C3:C9" si="0">CONVERT(B3,"F","C")</f>
        <v>23.333333333333332</v>
      </c>
      <c r="D3" s="1">
        <v>73</v>
      </c>
      <c r="E3" s="12">
        <f t="shared" ref="E3:E9" si="1">CONVERT(D3,"F","C")</f>
        <v>22.777777777777779</v>
      </c>
      <c r="F3" s="1">
        <v>73</v>
      </c>
      <c r="G3" s="12">
        <f t="shared" ref="G3:G9" si="2">CONVERT(F3,"F","C")</f>
        <v>22.777777777777779</v>
      </c>
      <c r="H3" s="1" t="s">
        <v>37</v>
      </c>
      <c r="I3" s="1" t="s">
        <v>13</v>
      </c>
      <c r="J3" s="1" t="s">
        <v>14</v>
      </c>
      <c r="K3" s="1" t="s">
        <v>14</v>
      </c>
      <c r="L3" s="1">
        <v>0</v>
      </c>
      <c r="M3" s="1">
        <v>0</v>
      </c>
      <c r="N3" s="1">
        <v>0</v>
      </c>
      <c r="O3" s="6" t="s">
        <v>39</v>
      </c>
      <c r="P3" s="6" t="s">
        <v>34</v>
      </c>
      <c r="Q3" s="1">
        <v>2</v>
      </c>
    </row>
    <row r="4" spans="1:17" x14ac:dyDescent="0.25">
      <c r="A4" s="2">
        <v>42121</v>
      </c>
      <c r="B4" s="1">
        <v>74</v>
      </c>
      <c r="C4" s="12">
        <f t="shared" si="0"/>
        <v>23.333333333333332</v>
      </c>
      <c r="D4" s="1">
        <v>77</v>
      </c>
      <c r="E4" s="12">
        <f t="shared" si="1"/>
        <v>25</v>
      </c>
      <c r="F4" s="1">
        <v>61</v>
      </c>
      <c r="G4" s="12">
        <f t="shared" si="2"/>
        <v>16.111111111111111</v>
      </c>
      <c r="H4" s="1" t="s">
        <v>37</v>
      </c>
      <c r="I4" s="1" t="s">
        <v>13</v>
      </c>
      <c r="J4" s="1" t="s">
        <v>14</v>
      </c>
      <c r="K4" s="1" t="s">
        <v>14</v>
      </c>
      <c r="L4" s="1">
        <v>0</v>
      </c>
      <c r="M4" s="1">
        <v>0</v>
      </c>
      <c r="N4" s="1">
        <v>0</v>
      </c>
      <c r="O4" s="6" t="s">
        <v>18</v>
      </c>
      <c r="P4" s="6" t="s">
        <v>41</v>
      </c>
      <c r="Q4" s="1">
        <v>2</v>
      </c>
    </row>
    <row r="5" spans="1:17" x14ac:dyDescent="0.25">
      <c r="A5" s="2">
        <v>42128</v>
      </c>
      <c r="B5" s="1">
        <v>76</v>
      </c>
      <c r="C5" s="12">
        <f t="shared" si="0"/>
        <v>24.444444444444443</v>
      </c>
      <c r="D5" s="1">
        <v>88</v>
      </c>
      <c r="E5" s="12">
        <f t="shared" si="1"/>
        <v>31.111111111111111</v>
      </c>
      <c r="F5" s="1">
        <v>83</v>
      </c>
      <c r="G5" s="12">
        <f t="shared" si="2"/>
        <v>28.333333333333332</v>
      </c>
      <c r="H5" s="1" t="s">
        <v>37</v>
      </c>
      <c r="I5" s="1" t="s">
        <v>13</v>
      </c>
      <c r="J5" s="1" t="s">
        <v>14</v>
      </c>
      <c r="K5" s="1" t="s">
        <v>14</v>
      </c>
      <c r="L5" s="1">
        <v>0</v>
      </c>
      <c r="M5" s="1">
        <v>0</v>
      </c>
      <c r="N5" s="1">
        <v>0</v>
      </c>
      <c r="O5" s="6" t="s">
        <v>39</v>
      </c>
      <c r="P5" s="6" t="s">
        <v>31</v>
      </c>
      <c r="Q5" s="1">
        <v>2</v>
      </c>
    </row>
    <row r="6" spans="1:17" x14ac:dyDescent="0.25">
      <c r="A6" s="2">
        <v>42135</v>
      </c>
      <c r="B6" s="1">
        <v>111</v>
      </c>
      <c r="C6" s="12">
        <f t="shared" si="0"/>
        <v>43.888888888888886</v>
      </c>
      <c r="D6" s="1">
        <v>98</v>
      </c>
      <c r="E6" s="12">
        <f t="shared" si="1"/>
        <v>36.666666666666664</v>
      </c>
      <c r="F6" s="1">
        <v>90</v>
      </c>
      <c r="G6" s="12">
        <f t="shared" si="2"/>
        <v>32.222222222222221</v>
      </c>
      <c r="H6" s="1" t="s">
        <v>37</v>
      </c>
      <c r="I6" s="1" t="s">
        <v>13</v>
      </c>
      <c r="J6" s="1" t="s">
        <v>14</v>
      </c>
      <c r="K6" s="1" t="s">
        <v>14</v>
      </c>
      <c r="L6" s="1">
        <v>0</v>
      </c>
      <c r="M6" s="1">
        <v>0</v>
      </c>
      <c r="N6" s="1">
        <v>0</v>
      </c>
      <c r="O6" s="6" t="s">
        <v>39</v>
      </c>
      <c r="P6" s="6" t="s">
        <v>42</v>
      </c>
      <c r="Q6" s="1">
        <v>2</v>
      </c>
    </row>
    <row r="7" spans="1:17" x14ac:dyDescent="0.25">
      <c r="A7" s="2">
        <v>42142</v>
      </c>
      <c r="B7" s="1">
        <v>89</v>
      </c>
      <c r="C7" s="12">
        <f t="shared" si="0"/>
        <v>31.666666666666664</v>
      </c>
      <c r="D7" s="1">
        <v>86</v>
      </c>
      <c r="E7" s="12">
        <f t="shared" si="1"/>
        <v>30</v>
      </c>
      <c r="F7" s="1">
        <v>86</v>
      </c>
      <c r="G7" s="12">
        <f t="shared" si="2"/>
        <v>30</v>
      </c>
      <c r="H7" s="1" t="s">
        <v>37</v>
      </c>
      <c r="I7" s="1" t="s">
        <v>13</v>
      </c>
      <c r="J7" s="1" t="s">
        <v>14</v>
      </c>
      <c r="K7" s="1" t="s">
        <v>14</v>
      </c>
      <c r="L7" s="1">
        <v>0</v>
      </c>
      <c r="M7" s="1">
        <v>0</v>
      </c>
      <c r="N7" s="1">
        <v>0</v>
      </c>
      <c r="O7" s="6" t="s">
        <v>69</v>
      </c>
      <c r="P7" s="6" t="s">
        <v>33</v>
      </c>
      <c r="Q7" s="1">
        <v>2</v>
      </c>
    </row>
    <row r="8" spans="1:17" x14ac:dyDescent="0.25">
      <c r="A8" s="2">
        <v>42151</v>
      </c>
      <c r="B8" s="1">
        <v>83</v>
      </c>
      <c r="C8" s="12">
        <f t="shared" si="0"/>
        <v>28.333333333333332</v>
      </c>
      <c r="D8" s="1">
        <v>85</v>
      </c>
      <c r="E8" s="12">
        <f t="shared" si="1"/>
        <v>29.444444444444443</v>
      </c>
      <c r="F8" s="1">
        <v>83</v>
      </c>
      <c r="G8" s="12">
        <f t="shared" si="2"/>
        <v>28.333333333333332</v>
      </c>
      <c r="H8" s="1" t="s">
        <v>37</v>
      </c>
      <c r="I8" s="1" t="s">
        <v>13</v>
      </c>
      <c r="J8" s="1" t="s">
        <v>14</v>
      </c>
      <c r="K8" s="1" t="s">
        <v>14</v>
      </c>
      <c r="L8" s="1">
        <v>0</v>
      </c>
      <c r="M8" s="1">
        <v>0</v>
      </c>
      <c r="N8" s="1">
        <v>0</v>
      </c>
      <c r="O8" s="6" t="s">
        <v>74</v>
      </c>
      <c r="P8" s="6" t="s">
        <v>75</v>
      </c>
      <c r="Q8" s="1">
        <v>2</v>
      </c>
    </row>
    <row r="9" spans="1:17" x14ac:dyDescent="0.25">
      <c r="A9" s="2">
        <v>42156</v>
      </c>
      <c r="B9" s="1">
        <v>100</v>
      </c>
      <c r="C9" s="14">
        <f t="shared" si="0"/>
        <v>37.777777777777779</v>
      </c>
      <c r="D9" s="1">
        <v>94</v>
      </c>
      <c r="E9" s="14">
        <f t="shared" si="1"/>
        <v>34.444444444444443</v>
      </c>
      <c r="F9" s="1">
        <v>88</v>
      </c>
      <c r="G9" s="14">
        <f t="shared" si="2"/>
        <v>31.111111111111111</v>
      </c>
      <c r="H9" s="1" t="s">
        <v>37</v>
      </c>
      <c r="I9" s="1" t="s">
        <v>13</v>
      </c>
      <c r="J9" s="1" t="s">
        <v>14</v>
      </c>
      <c r="K9" s="1" t="s">
        <v>14</v>
      </c>
      <c r="L9" s="1">
        <v>0</v>
      </c>
      <c r="M9" s="1">
        <v>0</v>
      </c>
      <c r="N9" s="1">
        <v>0</v>
      </c>
      <c r="O9" s="6" t="s">
        <v>84</v>
      </c>
      <c r="P9" s="6" t="s">
        <v>33</v>
      </c>
      <c r="Q9" s="1">
        <v>2</v>
      </c>
    </row>
  </sheetData>
  <pageMargins left="0.7" right="0.7" top="0.75" bottom="0.75" header="0.3" footer="0.3"/>
  <pageSetup scale="91" fitToHeight="0" orientation="landscape" r:id="rId1"/>
  <headerFooter>
    <oddHeader>&amp;L&amp;"-,Bold"&amp;20Lylburn Downing Middle School Nest Box Trail Box #2 - Laubscher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view="pageLayout" zoomScaleNormal="100" workbookViewId="0">
      <selection activeCell="A2" sqref="A2:Q9"/>
    </sheetView>
  </sheetViews>
  <sheetFormatPr defaultRowHeight="15" x14ac:dyDescent="0.25"/>
  <cols>
    <col min="1" max="1" width="9.7109375" bestFit="1" customWidth="1"/>
    <col min="2" max="2" width="5.140625" customWidth="1"/>
    <col min="3" max="3" width="5.140625" style="14" customWidth="1"/>
    <col min="4" max="4" width="5.140625" customWidth="1"/>
    <col min="5" max="5" width="5.140625" style="14" customWidth="1"/>
    <col min="6" max="6" width="5.140625" customWidth="1"/>
    <col min="7" max="7" width="5.140625" style="14" customWidth="1"/>
    <col min="9" max="14" width="6.28515625" customWidth="1"/>
    <col min="15" max="15" width="28.140625" customWidth="1"/>
    <col min="16" max="16" width="16.28515625" customWidth="1"/>
    <col min="17" max="17" width="4.5703125" customWidth="1"/>
  </cols>
  <sheetData>
    <row r="1" spans="1:17" s="3" customFormat="1" ht="105.75" x14ac:dyDescent="0.3">
      <c r="A1" s="7" t="s">
        <v>0</v>
      </c>
      <c r="B1" s="5" t="s">
        <v>1</v>
      </c>
      <c r="C1" s="13" t="s">
        <v>77</v>
      </c>
      <c r="D1" s="5" t="s">
        <v>2</v>
      </c>
      <c r="E1" s="13" t="s">
        <v>78</v>
      </c>
      <c r="F1" s="5" t="s">
        <v>3</v>
      </c>
      <c r="G1" s="13" t="s">
        <v>79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4" t="s">
        <v>26</v>
      </c>
      <c r="P1" s="8" t="s">
        <v>11</v>
      </c>
      <c r="Q1" s="3" t="s">
        <v>27</v>
      </c>
    </row>
    <row r="2" spans="1:17" x14ac:dyDescent="0.25">
      <c r="A2" s="2">
        <v>42107</v>
      </c>
      <c r="B2" s="1">
        <v>75</v>
      </c>
      <c r="C2" s="12">
        <f>CONVERT(B2,"F","C")</f>
        <v>23.888888888888889</v>
      </c>
      <c r="D2" s="1">
        <v>72</v>
      </c>
      <c r="E2" s="12">
        <f>CONVERT(D2,"F","C")</f>
        <v>22.222222222222221</v>
      </c>
      <c r="F2" s="1">
        <v>72</v>
      </c>
      <c r="G2" s="12">
        <f>CONVERT(F2,"F","C")</f>
        <v>22.222222222222221</v>
      </c>
      <c r="H2" s="1" t="s">
        <v>18</v>
      </c>
      <c r="I2" s="1" t="s">
        <v>14</v>
      </c>
      <c r="J2" s="1" t="s">
        <v>13</v>
      </c>
      <c r="K2" s="1" t="s">
        <v>13</v>
      </c>
      <c r="L2" s="1">
        <v>0</v>
      </c>
      <c r="M2" s="1">
        <v>0</v>
      </c>
      <c r="N2" s="1">
        <v>0</v>
      </c>
      <c r="O2" s="6" t="s">
        <v>18</v>
      </c>
      <c r="P2" s="6" t="s">
        <v>43</v>
      </c>
      <c r="Q2" s="1">
        <v>3</v>
      </c>
    </row>
    <row r="3" spans="1:17" x14ac:dyDescent="0.25">
      <c r="A3" s="2">
        <v>42114</v>
      </c>
      <c r="B3" s="1">
        <v>81</v>
      </c>
      <c r="C3" s="12">
        <f t="shared" ref="C3:C9" si="0">CONVERT(B3,"F","C")</f>
        <v>27.222222222222221</v>
      </c>
      <c r="D3" s="1">
        <v>79</v>
      </c>
      <c r="E3" s="12">
        <f t="shared" ref="E3:E9" si="1">CONVERT(D3,"F","C")</f>
        <v>26.111111111111111</v>
      </c>
      <c r="F3" s="1">
        <v>72</v>
      </c>
      <c r="G3" s="12">
        <f t="shared" ref="G3:G9" si="2">CONVERT(F3,"F","C")</f>
        <v>22.222222222222221</v>
      </c>
      <c r="H3" s="1" t="s">
        <v>18</v>
      </c>
      <c r="I3" s="1" t="s">
        <v>14</v>
      </c>
      <c r="J3" s="1" t="s">
        <v>13</v>
      </c>
      <c r="K3" s="1" t="s">
        <v>13</v>
      </c>
      <c r="L3" s="1">
        <v>0</v>
      </c>
      <c r="M3" s="1">
        <v>0</v>
      </c>
      <c r="N3" s="1">
        <v>0</v>
      </c>
      <c r="O3" s="6" t="s">
        <v>18</v>
      </c>
      <c r="P3" s="6" t="s">
        <v>44</v>
      </c>
      <c r="Q3" s="1">
        <v>3</v>
      </c>
    </row>
    <row r="4" spans="1:17" x14ac:dyDescent="0.25">
      <c r="A4" s="2">
        <v>42121</v>
      </c>
      <c r="B4" s="1">
        <v>70</v>
      </c>
      <c r="C4" s="12">
        <f t="shared" si="0"/>
        <v>21.111111111111111</v>
      </c>
      <c r="D4" s="1">
        <v>72</v>
      </c>
      <c r="E4" s="12">
        <f t="shared" si="1"/>
        <v>22.222222222222221</v>
      </c>
      <c r="F4" s="1">
        <v>62</v>
      </c>
      <c r="G4" s="12">
        <f t="shared" si="2"/>
        <v>16.666666666666668</v>
      </c>
      <c r="H4" s="1" t="s">
        <v>18</v>
      </c>
      <c r="I4" s="1" t="s">
        <v>14</v>
      </c>
      <c r="J4" s="1" t="s">
        <v>13</v>
      </c>
      <c r="K4" s="1" t="s">
        <v>13</v>
      </c>
      <c r="L4" s="1">
        <v>0</v>
      </c>
      <c r="M4" s="1">
        <v>0</v>
      </c>
      <c r="N4" s="1">
        <v>0</v>
      </c>
      <c r="O4" s="6" t="s">
        <v>18</v>
      </c>
      <c r="P4" s="6" t="s">
        <v>45</v>
      </c>
      <c r="Q4" s="1">
        <v>3</v>
      </c>
    </row>
    <row r="5" spans="1:17" x14ac:dyDescent="0.25">
      <c r="A5" s="2">
        <v>42128</v>
      </c>
      <c r="B5" s="1">
        <v>84</v>
      </c>
      <c r="C5" s="12">
        <f t="shared" si="0"/>
        <v>28.888888888888889</v>
      </c>
      <c r="D5" s="1">
        <v>80</v>
      </c>
      <c r="E5" s="12">
        <f t="shared" si="1"/>
        <v>26.666666666666664</v>
      </c>
      <c r="F5" s="1">
        <v>82</v>
      </c>
      <c r="G5" s="12">
        <f t="shared" si="2"/>
        <v>27.777777777777779</v>
      </c>
      <c r="H5" s="1" t="s">
        <v>18</v>
      </c>
      <c r="I5" s="1" t="s">
        <v>14</v>
      </c>
      <c r="J5" s="1" t="s">
        <v>13</v>
      </c>
      <c r="K5" s="1" t="s">
        <v>13</v>
      </c>
      <c r="L5" s="1">
        <v>0</v>
      </c>
      <c r="M5" s="1">
        <v>0</v>
      </c>
      <c r="N5" s="1">
        <v>0</v>
      </c>
      <c r="O5" s="6" t="s">
        <v>18</v>
      </c>
      <c r="P5" s="6" t="s">
        <v>46</v>
      </c>
      <c r="Q5" s="1">
        <v>3</v>
      </c>
    </row>
    <row r="6" spans="1:17" x14ac:dyDescent="0.25">
      <c r="A6" s="2">
        <v>42135</v>
      </c>
      <c r="B6" s="1">
        <v>103</v>
      </c>
      <c r="C6" s="12">
        <f t="shared" si="0"/>
        <v>39.444444444444443</v>
      </c>
      <c r="D6" s="1">
        <v>97</v>
      </c>
      <c r="E6" s="12">
        <f t="shared" si="1"/>
        <v>36.111111111111107</v>
      </c>
      <c r="F6" s="1">
        <v>85</v>
      </c>
      <c r="G6" s="12">
        <f t="shared" si="2"/>
        <v>29.444444444444443</v>
      </c>
      <c r="H6" s="1" t="s">
        <v>18</v>
      </c>
      <c r="I6" s="1" t="s">
        <v>14</v>
      </c>
      <c r="J6" s="1" t="s">
        <v>13</v>
      </c>
      <c r="K6" s="1" t="s">
        <v>13</v>
      </c>
      <c r="L6" s="1">
        <v>0</v>
      </c>
      <c r="M6" s="1">
        <v>0</v>
      </c>
      <c r="N6" s="1">
        <v>0</v>
      </c>
      <c r="O6" s="6" t="s">
        <v>18</v>
      </c>
      <c r="P6" s="6" t="s">
        <v>47</v>
      </c>
      <c r="Q6" s="1">
        <v>3</v>
      </c>
    </row>
    <row r="7" spans="1:17" x14ac:dyDescent="0.25">
      <c r="A7" s="2">
        <v>42142</v>
      </c>
      <c r="B7" s="1">
        <v>102</v>
      </c>
      <c r="C7" s="12">
        <f t="shared" si="0"/>
        <v>38.888888888888886</v>
      </c>
      <c r="D7" s="1">
        <v>97</v>
      </c>
      <c r="E7" s="12">
        <f t="shared" si="1"/>
        <v>36.111111111111107</v>
      </c>
      <c r="F7" s="1">
        <v>87</v>
      </c>
      <c r="G7" s="12">
        <f t="shared" si="2"/>
        <v>30.555555555555554</v>
      </c>
      <c r="H7" s="1" t="s">
        <v>18</v>
      </c>
      <c r="I7" s="1" t="s">
        <v>14</v>
      </c>
      <c r="J7" s="1" t="s">
        <v>13</v>
      </c>
      <c r="K7" s="1" t="s">
        <v>13</v>
      </c>
      <c r="L7" s="1">
        <v>0</v>
      </c>
      <c r="M7" s="1">
        <v>0</v>
      </c>
      <c r="N7" s="1">
        <v>0</v>
      </c>
      <c r="O7" s="6" t="s">
        <v>18</v>
      </c>
      <c r="P7" s="6" t="s">
        <v>63</v>
      </c>
      <c r="Q7" s="1">
        <v>3</v>
      </c>
    </row>
    <row r="8" spans="1:17" x14ac:dyDescent="0.25">
      <c r="A8" s="2">
        <v>42151</v>
      </c>
      <c r="B8" s="1">
        <v>102</v>
      </c>
      <c r="C8" s="12">
        <f t="shared" si="0"/>
        <v>38.888888888888886</v>
      </c>
      <c r="D8" s="1">
        <v>98</v>
      </c>
      <c r="E8" s="12">
        <f t="shared" si="1"/>
        <v>36.666666666666664</v>
      </c>
      <c r="F8" s="1">
        <v>83</v>
      </c>
      <c r="G8" s="12">
        <f t="shared" si="2"/>
        <v>28.333333333333332</v>
      </c>
      <c r="H8" s="1" t="s">
        <v>18</v>
      </c>
      <c r="I8" s="1" t="s">
        <v>14</v>
      </c>
      <c r="J8" s="1" t="s">
        <v>13</v>
      </c>
      <c r="K8" s="1" t="s">
        <v>13</v>
      </c>
      <c r="L8" s="1">
        <v>0</v>
      </c>
      <c r="M8" s="1">
        <v>0</v>
      </c>
      <c r="N8" s="1">
        <v>0</v>
      </c>
      <c r="O8" s="6" t="s">
        <v>18</v>
      </c>
      <c r="P8" s="6" t="s">
        <v>12</v>
      </c>
      <c r="Q8" s="1">
        <v>3</v>
      </c>
    </row>
    <row r="9" spans="1:17" x14ac:dyDescent="0.25">
      <c r="A9" s="2">
        <v>42156</v>
      </c>
      <c r="B9" s="1">
        <v>86</v>
      </c>
      <c r="C9" s="14">
        <f t="shared" si="0"/>
        <v>30</v>
      </c>
      <c r="D9" s="1">
        <v>82</v>
      </c>
      <c r="E9" s="14">
        <f t="shared" si="1"/>
        <v>27.777777777777779</v>
      </c>
      <c r="F9" s="1">
        <v>84</v>
      </c>
      <c r="G9" s="14">
        <f t="shared" si="2"/>
        <v>28.888888888888889</v>
      </c>
      <c r="H9" s="1" t="s">
        <v>18</v>
      </c>
      <c r="I9" s="1" t="s">
        <v>14</v>
      </c>
      <c r="J9" s="1" t="s">
        <v>13</v>
      </c>
      <c r="K9" s="1" t="s">
        <v>13</v>
      </c>
      <c r="L9" s="1">
        <v>0</v>
      </c>
      <c r="M9" s="1">
        <v>0</v>
      </c>
      <c r="N9" s="1">
        <v>0</v>
      </c>
      <c r="O9" s="6" t="s">
        <v>18</v>
      </c>
      <c r="P9" s="6" t="s">
        <v>12</v>
      </c>
      <c r="Q9" s="1">
        <v>3</v>
      </c>
    </row>
  </sheetData>
  <pageMargins left="0.7" right="0.7" top="0.75" bottom="0.75" header="0.3" footer="0.3"/>
  <pageSetup scale="90" fitToHeight="0" orientation="landscape" r:id="rId1"/>
  <headerFooter>
    <oddHeader>&amp;L&amp;"-,Bold"&amp;20Lylburn Downing Middle School Nest Box Trail Box #3 - Squire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view="pageLayout" zoomScaleNormal="100" workbookViewId="0">
      <selection activeCell="A2" sqref="A2:Q9"/>
    </sheetView>
  </sheetViews>
  <sheetFormatPr defaultRowHeight="15" x14ac:dyDescent="0.25"/>
  <cols>
    <col min="1" max="1" width="9.7109375" bestFit="1" customWidth="1"/>
    <col min="2" max="2" width="5.140625" customWidth="1"/>
    <col min="3" max="3" width="5.140625" style="14" customWidth="1"/>
    <col min="4" max="4" width="5.140625" customWidth="1"/>
    <col min="5" max="5" width="5.140625" style="14" customWidth="1"/>
    <col min="6" max="6" width="5.140625" customWidth="1"/>
    <col min="7" max="7" width="5.140625" style="14" customWidth="1"/>
    <col min="9" max="14" width="6.28515625" customWidth="1"/>
    <col min="15" max="15" width="28.140625" customWidth="1"/>
    <col min="16" max="16" width="15.28515625" customWidth="1"/>
    <col min="17" max="17" width="5.28515625" customWidth="1"/>
  </cols>
  <sheetData>
    <row r="1" spans="1:17" s="3" customFormat="1" ht="105.75" x14ac:dyDescent="0.3">
      <c r="A1" s="7" t="s">
        <v>0</v>
      </c>
      <c r="B1" s="5" t="s">
        <v>1</v>
      </c>
      <c r="C1" s="11" t="s">
        <v>77</v>
      </c>
      <c r="D1" s="5" t="s">
        <v>2</v>
      </c>
      <c r="E1" s="11" t="s">
        <v>78</v>
      </c>
      <c r="F1" s="5" t="s">
        <v>3</v>
      </c>
      <c r="G1" s="11" t="s">
        <v>79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4" t="s">
        <v>26</v>
      </c>
      <c r="P1" s="8" t="s">
        <v>11</v>
      </c>
      <c r="Q1" s="3" t="s">
        <v>27</v>
      </c>
    </row>
    <row r="2" spans="1:17" x14ac:dyDescent="0.25">
      <c r="A2" s="2">
        <v>42107</v>
      </c>
      <c r="B2" s="1">
        <v>77</v>
      </c>
      <c r="C2" s="12">
        <f>CONVERT(B2,"F","C")</f>
        <v>25</v>
      </c>
      <c r="D2" s="1">
        <v>73</v>
      </c>
      <c r="E2" s="12">
        <f>CONVERT(D2,"F","C")</f>
        <v>22.777777777777779</v>
      </c>
      <c r="F2" s="1">
        <v>72</v>
      </c>
      <c r="G2" s="12">
        <f>CONVERT(F2,"F","C")</f>
        <v>22.222222222222221</v>
      </c>
      <c r="H2" s="1" t="s">
        <v>18</v>
      </c>
      <c r="I2" s="1" t="s">
        <v>14</v>
      </c>
      <c r="J2" s="1" t="s">
        <v>13</v>
      </c>
      <c r="K2" s="1" t="s">
        <v>13</v>
      </c>
      <c r="L2" s="1">
        <v>0</v>
      </c>
      <c r="M2" s="1">
        <v>0</v>
      </c>
      <c r="N2" s="1">
        <v>0</v>
      </c>
      <c r="O2" s="6" t="s">
        <v>56</v>
      </c>
      <c r="P2" s="6" t="s">
        <v>57</v>
      </c>
      <c r="Q2" s="1">
        <v>4</v>
      </c>
    </row>
    <row r="3" spans="1:17" x14ac:dyDescent="0.25">
      <c r="A3" s="2">
        <v>42114</v>
      </c>
      <c r="B3" s="1">
        <v>84</v>
      </c>
      <c r="C3" s="12">
        <f t="shared" ref="C3:C9" si="0">CONVERT(B3,"F","C")</f>
        <v>28.888888888888889</v>
      </c>
      <c r="D3" s="1">
        <v>74</v>
      </c>
      <c r="E3" s="12">
        <f t="shared" ref="E3:E9" si="1">CONVERT(D3,"F","C")</f>
        <v>23.333333333333332</v>
      </c>
      <c r="F3" s="1">
        <v>73</v>
      </c>
      <c r="G3" s="12">
        <f t="shared" ref="G3:G9" si="2">CONVERT(F3,"F","C")</f>
        <v>22.777777777777779</v>
      </c>
      <c r="H3" s="1" t="s">
        <v>18</v>
      </c>
      <c r="I3" s="1" t="s">
        <v>14</v>
      </c>
      <c r="J3" s="1" t="s">
        <v>13</v>
      </c>
      <c r="K3" s="1" t="s">
        <v>13</v>
      </c>
      <c r="L3" s="1">
        <v>0</v>
      </c>
      <c r="M3" s="1">
        <v>0</v>
      </c>
      <c r="N3" s="1">
        <v>0</v>
      </c>
      <c r="O3" s="6" t="s">
        <v>18</v>
      </c>
      <c r="P3" s="6" t="s">
        <v>58</v>
      </c>
      <c r="Q3" s="1">
        <v>4</v>
      </c>
    </row>
    <row r="4" spans="1:17" x14ac:dyDescent="0.25">
      <c r="A4" s="2">
        <v>42121</v>
      </c>
      <c r="B4" s="1">
        <v>70</v>
      </c>
      <c r="C4" s="12">
        <f t="shared" si="0"/>
        <v>21.111111111111111</v>
      </c>
      <c r="D4" s="1">
        <v>60</v>
      </c>
      <c r="E4" s="12">
        <f t="shared" si="1"/>
        <v>15.555555555555555</v>
      </c>
      <c r="F4" s="1">
        <v>55</v>
      </c>
      <c r="G4" s="12">
        <f t="shared" si="2"/>
        <v>12.777777777777777</v>
      </c>
      <c r="H4" s="1" t="s">
        <v>54</v>
      </c>
      <c r="I4" s="1" t="s">
        <v>13</v>
      </c>
      <c r="J4" s="1" t="s">
        <v>14</v>
      </c>
      <c r="K4" s="1" t="s">
        <v>13</v>
      </c>
      <c r="L4" s="1">
        <v>0</v>
      </c>
      <c r="M4" s="1">
        <v>0</v>
      </c>
      <c r="N4" s="1">
        <v>0</v>
      </c>
      <c r="O4" s="6" t="s">
        <v>18</v>
      </c>
      <c r="P4" s="6" t="s">
        <v>59</v>
      </c>
      <c r="Q4" s="1">
        <v>4</v>
      </c>
    </row>
    <row r="5" spans="1:17" x14ac:dyDescent="0.25">
      <c r="A5" s="2">
        <v>42128</v>
      </c>
      <c r="B5" s="1">
        <v>81</v>
      </c>
      <c r="C5" s="12">
        <f t="shared" si="0"/>
        <v>27.222222222222221</v>
      </c>
      <c r="D5" s="1">
        <v>76</v>
      </c>
      <c r="E5" s="12">
        <f t="shared" si="1"/>
        <v>24.444444444444443</v>
      </c>
      <c r="F5" s="1">
        <v>77</v>
      </c>
      <c r="G5" s="12">
        <f t="shared" si="2"/>
        <v>25</v>
      </c>
      <c r="H5" s="1" t="s">
        <v>55</v>
      </c>
      <c r="I5" s="1" t="s">
        <v>13</v>
      </c>
      <c r="J5" s="1" t="s">
        <v>14</v>
      </c>
      <c r="K5" s="1" t="s">
        <v>13</v>
      </c>
      <c r="L5" s="1">
        <v>0</v>
      </c>
      <c r="M5" s="1">
        <v>0</v>
      </c>
      <c r="N5" s="1">
        <v>0</v>
      </c>
      <c r="O5" s="6" t="s">
        <v>60</v>
      </c>
      <c r="P5" s="6" t="s">
        <v>53</v>
      </c>
      <c r="Q5" s="1">
        <v>4</v>
      </c>
    </row>
    <row r="6" spans="1:17" x14ac:dyDescent="0.25">
      <c r="A6" s="2">
        <v>42135</v>
      </c>
      <c r="B6" s="1">
        <v>105</v>
      </c>
      <c r="C6" s="12">
        <f t="shared" si="0"/>
        <v>40.555555555555557</v>
      </c>
      <c r="D6" s="1">
        <v>88</v>
      </c>
      <c r="E6" s="12">
        <f t="shared" si="1"/>
        <v>31.111111111111111</v>
      </c>
      <c r="F6" s="1">
        <v>86</v>
      </c>
      <c r="G6" s="12">
        <f t="shared" si="2"/>
        <v>30</v>
      </c>
      <c r="H6" s="1" t="s">
        <v>55</v>
      </c>
      <c r="I6" s="1" t="s">
        <v>13</v>
      </c>
      <c r="J6" s="1" t="s">
        <v>13</v>
      </c>
      <c r="K6" s="1" t="s">
        <v>14</v>
      </c>
      <c r="L6" s="1">
        <v>1</v>
      </c>
      <c r="M6" s="1">
        <v>0</v>
      </c>
      <c r="N6" s="1">
        <v>0</v>
      </c>
      <c r="O6" s="6" t="s">
        <v>18</v>
      </c>
      <c r="P6" s="6" t="s">
        <v>61</v>
      </c>
      <c r="Q6" s="1">
        <v>4</v>
      </c>
    </row>
    <row r="7" spans="1:17" x14ac:dyDescent="0.25">
      <c r="A7" s="2">
        <v>42142</v>
      </c>
      <c r="B7" s="1">
        <v>93</v>
      </c>
      <c r="C7" s="12">
        <f t="shared" si="0"/>
        <v>33.888888888888886</v>
      </c>
      <c r="D7" s="1">
        <v>91</v>
      </c>
      <c r="E7" s="12">
        <f t="shared" si="1"/>
        <v>32.777777777777779</v>
      </c>
      <c r="F7" s="1">
        <v>83</v>
      </c>
      <c r="G7" s="12">
        <f t="shared" si="2"/>
        <v>28.333333333333332</v>
      </c>
      <c r="H7" s="1" t="s">
        <v>55</v>
      </c>
      <c r="I7" s="1" t="s">
        <v>13</v>
      </c>
      <c r="J7" s="1" t="s">
        <v>13</v>
      </c>
      <c r="K7" s="1" t="s">
        <v>14</v>
      </c>
      <c r="L7" s="1">
        <v>5</v>
      </c>
      <c r="M7" s="1">
        <v>0</v>
      </c>
      <c r="N7" s="1">
        <v>0</v>
      </c>
      <c r="O7" s="6" t="s">
        <v>64</v>
      </c>
      <c r="P7" s="6" t="s">
        <v>65</v>
      </c>
      <c r="Q7" s="1">
        <v>4</v>
      </c>
    </row>
    <row r="8" spans="1:17" x14ac:dyDescent="0.25">
      <c r="A8" s="2">
        <v>42151</v>
      </c>
      <c r="B8" s="1">
        <v>87</v>
      </c>
      <c r="C8" s="12">
        <f t="shared" si="0"/>
        <v>30.555555555555554</v>
      </c>
      <c r="D8" s="1">
        <v>84</v>
      </c>
      <c r="E8" s="12">
        <f t="shared" si="1"/>
        <v>28.888888888888889</v>
      </c>
      <c r="F8" s="1">
        <v>84</v>
      </c>
      <c r="G8" s="12">
        <f t="shared" si="2"/>
        <v>28.888888888888889</v>
      </c>
      <c r="H8" s="1" t="s">
        <v>55</v>
      </c>
      <c r="I8" s="1" t="s">
        <v>13</v>
      </c>
      <c r="J8" s="1" t="s">
        <v>13</v>
      </c>
      <c r="K8" s="1" t="s">
        <v>14</v>
      </c>
      <c r="L8" s="1">
        <v>5</v>
      </c>
      <c r="M8" s="1">
        <v>0</v>
      </c>
      <c r="N8" s="1">
        <v>0</v>
      </c>
      <c r="O8" s="6" t="s">
        <v>76</v>
      </c>
      <c r="P8" s="6" t="s">
        <v>61</v>
      </c>
      <c r="Q8" s="1">
        <v>4</v>
      </c>
    </row>
    <row r="9" spans="1:17" x14ac:dyDescent="0.25">
      <c r="A9" s="2">
        <v>42156</v>
      </c>
      <c r="B9" s="1">
        <v>85</v>
      </c>
      <c r="C9" s="14">
        <f t="shared" si="0"/>
        <v>29.444444444444443</v>
      </c>
      <c r="D9" s="1">
        <v>88</v>
      </c>
      <c r="E9" s="14">
        <f t="shared" si="1"/>
        <v>31.111111111111111</v>
      </c>
      <c r="F9" s="1">
        <v>85</v>
      </c>
      <c r="G9" s="14">
        <f t="shared" si="2"/>
        <v>29.444444444444443</v>
      </c>
      <c r="H9" s="1" t="s">
        <v>55</v>
      </c>
      <c r="I9" s="1" t="s">
        <v>13</v>
      </c>
      <c r="J9" s="1" t="s">
        <v>13</v>
      </c>
      <c r="K9" s="1" t="s">
        <v>14</v>
      </c>
      <c r="L9" s="1">
        <v>1</v>
      </c>
      <c r="M9" s="1">
        <v>4</v>
      </c>
      <c r="N9" s="1">
        <v>0</v>
      </c>
      <c r="O9" s="6" t="s">
        <v>18</v>
      </c>
      <c r="P9" s="6" t="s">
        <v>82</v>
      </c>
      <c r="Q9" s="1">
        <v>4</v>
      </c>
    </row>
  </sheetData>
  <pageMargins left="0.7" right="0.7" top="0.75" bottom="0.75" header="0.3" footer="0.3"/>
  <pageSetup scale="90" fitToHeight="0" orientation="landscape" r:id="rId1"/>
  <headerFooter>
    <oddHeader>&amp;L&amp;"-,Bold"&amp;20Lylburn Downing Middle School Nest Box Trail Box #4 - Rowsey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view="pageLayout" zoomScaleNormal="100" workbookViewId="0">
      <selection activeCell="A2" sqref="A2:Q9"/>
    </sheetView>
  </sheetViews>
  <sheetFormatPr defaultRowHeight="15" x14ac:dyDescent="0.25"/>
  <cols>
    <col min="1" max="1" width="9.7109375" bestFit="1" customWidth="1"/>
    <col min="2" max="2" width="5.140625" customWidth="1"/>
    <col min="3" max="3" width="5.140625" style="14" customWidth="1"/>
    <col min="4" max="4" width="5.140625" customWidth="1"/>
    <col min="5" max="5" width="5.140625" style="14" customWidth="1"/>
    <col min="6" max="6" width="5.140625" customWidth="1"/>
    <col min="7" max="7" width="5.140625" style="14" customWidth="1"/>
    <col min="9" max="14" width="6.28515625" customWidth="1"/>
    <col min="15" max="15" width="28.140625" customWidth="1"/>
    <col min="16" max="16" width="16.42578125" customWidth="1"/>
    <col min="17" max="17" width="5" customWidth="1"/>
  </cols>
  <sheetData>
    <row r="1" spans="1:17" s="3" customFormat="1" ht="105.75" x14ac:dyDescent="0.3">
      <c r="A1" s="7" t="s">
        <v>0</v>
      </c>
      <c r="B1" s="5" t="s">
        <v>1</v>
      </c>
      <c r="C1" s="13" t="s">
        <v>77</v>
      </c>
      <c r="D1" s="5" t="s">
        <v>2</v>
      </c>
      <c r="E1" s="13" t="s">
        <v>78</v>
      </c>
      <c r="F1" s="5" t="s">
        <v>3</v>
      </c>
      <c r="G1" s="13" t="s">
        <v>79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4" t="s">
        <v>26</v>
      </c>
      <c r="P1" s="8" t="s">
        <v>11</v>
      </c>
      <c r="Q1" s="3" t="s">
        <v>27</v>
      </c>
    </row>
    <row r="2" spans="1:17" x14ac:dyDescent="0.25">
      <c r="A2" s="2">
        <v>42107</v>
      </c>
      <c r="B2" s="1">
        <v>82</v>
      </c>
      <c r="C2" s="12">
        <f>CONVERT(B2,"F","C")</f>
        <v>27.777777777777779</v>
      </c>
      <c r="D2" s="1">
        <v>80</v>
      </c>
      <c r="E2" s="12">
        <f t="shared" ref="E2:E9" si="0">CONVERT(D2,"F","C")</f>
        <v>26.666666666666664</v>
      </c>
      <c r="F2" s="1">
        <v>74</v>
      </c>
      <c r="G2" s="12">
        <f>CONVERT(F2,"F","C")</f>
        <v>23.333333333333332</v>
      </c>
      <c r="H2" s="1" t="s">
        <v>18</v>
      </c>
      <c r="I2" s="1" t="s">
        <v>14</v>
      </c>
      <c r="J2" s="1" t="s">
        <v>13</v>
      </c>
      <c r="K2" s="1" t="s">
        <v>13</v>
      </c>
      <c r="L2" s="1">
        <v>0</v>
      </c>
      <c r="M2" s="1">
        <v>0</v>
      </c>
      <c r="N2" s="1">
        <v>0</v>
      </c>
      <c r="O2" s="6" t="s">
        <v>18</v>
      </c>
      <c r="P2" s="6" t="s">
        <v>31</v>
      </c>
      <c r="Q2" s="1">
        <v>5</v>
      </c>
    </row>
    <row r="3" spans="1:17" x14ac:dyDescent="0.25">
      <c r="A3" s="2">
        <v>42114</v>
      </c>
      <c r="B3" s="1">
        <v>74</v>
      </c>
      <c r="C3" s="12">
        <f t="shared" ref="C3:C9" si="1">CONVERT(B3,"F","C")</f>
        <v>23.333333333333332</v>
      </c>
      <c r="D3" s="1">
        <v>78</v>
      </c>
      <c r="E3" s="12">
        <f t="shared" si="0"/>
        <v>25.555555555555554</v>
      </c>
      <c r="F3" s="1">
        <v>74</v>
      </c>
      <c r="G3" s="12">
        <f t="shared" ref="G3:G9" si="2">CONVERT(F3,"F","C")</f>
        <v>23.333333333333332</v>
      </c>
      <c r="H3" s="1" t="s">
        <v>18</v>
      </c>
      <c r="I3" s="1" t="s">
        <v>14</v>
      </c>
      <c r="J3" s="1" t="s">
        <v>13</v>
      </c>
      <c r="K3" s="1" t="s">
        <v>13</v>
      </c>
      <c r="L3" s="1">
        <v>0</v>
      </c>
      <c r="M3" s="1">
        <v>0</v>
      </c>
      <c r="N3" s="1">
        <v>0</v>
      </c>
      <c r="O3" s="6" t="s">
        <v>29</v>
      </c>
      <c r="P3" s="6" t="s">
        <v>32</v>
      </c>
      <c r="Q3" s="1">
        <v>5</v>
      </c>
    </row>
    <row r="4" spans="1:17" x14ac:dyDescent="0.25">
      <c r="A4" s="2">
        <v>42121</v>
      </c>
      <c r="B4" s="1">
        <v>73</v>
      </c>
      <c r="C4" s="12">
        <f t="shared" si="1"/>
        <v>22.777777777777779</v>
      </c>
      <c r="D4" s="1">
        <v>72</v>
      </c>
      <c r="E4" s="12">
        <f t="shared" si="0"/>
        <v>22.222222222222221</v>
      </c>
      <c r="F4" s="1">
        <v>65</v>
      </c>
      <c r="G4" s="12">
        <f t="shared" si="2"/>
        <v>18.333333333333332</v>
      </c>
      <c r="H4" s="1" t="s">
        <v>28</v>
      </c>
      <c r="I4" s="1" t="s">
        <v>13</v>
      </c>
      <c r="J4" s="1" t="s">
        <v>14</v>
      </c>
      <c r="K4" s="1" t="s">
        <v>13</v>
      </c>
      <c r="L4" s="1">
        <v>0</v>
      </c>
      <c r="M4" s="1">
        <v>0</v>
      </c>
      <c r="N4" s="1">
        <v>0</v>
      </c>
      <c r="O4" s="6" t="s">
        <v>36</v>
      </c>
      <c r="P4" s="6" t="s">
        <v>33</v>
      </c>
      <c r="Q4" s="1">
        <v>5</v>
      </c>
    </row>
    <row r="5" spans="1:17" x14ac:dyDescent="0.25">
      <c r="A5" s="2">
        <v>42128</v>
      </c>
      <c r="B5" s="1">
        <v>62</v>
      </c>
      <c r="C5" s="12">
        <f t="shared" si="1"/>
        <v>16.666666666666668</v>
      </c>
      <c r="D5" s="1">
        <v>89</v>
      </c>
      <c r="E5" s="12">
        <f t="shared" si="0"/>
        <v>31.666666666666664</v>
      </c>
      <c r="F5" s="1">
        <v>83</v>
      </c>
      <c r="G5" s="12">
        <f t="shared" si="2"/>
        <v>28.333333333333332</v>
      </c>
      <c r="H5" s="1" t="s">
        <v>28</v>
      </c>
      <c r="I5" s="1" t="s">
        <v>13</v>
      </c>
      <c r="J5" s="1" t="s">
        <v>14</v>
      </c>
      <c r="K5" s="1" t="s">
        <v>13</v>
      </c>
      <c r="L5" s="1">
        <v>0</v>
      </c>
      <c r="M5" s="1">
        <v>0</v>
      </c>
      <c r="N5" s="1">
        <v>0</v>
      </c>
      <c r="O5" s="6" t="s">
        <v>18</v>
      </c>
      <c r="P5" s="6" t="s">
        <v>34</v>
      </c>
      <c r="Q5" s="1">
        <v>5</v>
      </c>
    </row>
    <row r="6" spans="1:17" x14ac:dyDescent="0.25">
      <c r="A6" s="2">
        <v>42135</v>
      </c>
      <c r="B6" s="1">
        <v>107</v>
      </c>
      <c r="C6" s="12">
        <f t="shared" si="1"/>
        <v>41.666666666666664</v>
      </c>
      <c r="D6" s="1">
        <v>93</v>
      </c>
      <c r="E6" s="12">
        <f t="shared" si="0"/>
        <v>33.888888888888886</v>
      </c>
      <c r="F6" s="1">
        <v>88</v>
      </c>
      <c r="G6" s="12">
        <f t="shared" si="2"/>
        <v>31.111111111111111</v>
      </c>
      <c r="H6" s="1" t="s">
        <v>28</v>
      </c>
      <c r="I6" s="1" t="s">
        <v>13</v>
      </c>
      <c r="J6" s="1" t="s">
        <v>14</v>
      </c>
      <c r="K6" s="1" t="s">
        <v>13</v>
      </c>
      <c r="L6" s="1">
        <v>0</v>
      </c>
      <c r="M6" s="1">
        <v>0</v>
      </c>
      <c r="N6" s="1">
        <v>0</v>
      </c>
      <c r="O6" s="6" t="s">
        <v>30</v>
      </c>
      <c r="P6" s="6" t="s">
        <v>35</v>
      </c>
      <c r="Q6" s="1">
        <v>5</v>
      </c>
    </row>
    <row r="7" spans="1:17" x14ac:dyDescent="0.25">
      <c r="A7" s="2">
        <v>42142</v>
      </c>
      <c r="B7" s="1">
        <v>96</v>
      </c>
      <c r="C7" s="12">
        <f t="shared" si="1"/>
        <v>35.555555555555557</v>
      </c>
      <c r="D7" s="1">
        <v>84</v>
      </c>
      <c r="E7" s="12">
        <f t="shared" si="0"/>
        <v>28.888888888888889</v>
      </c>
      <c r="F7" s="1">
        <v>84</v>
      </c>
      <c r="G7" s="12">
        <f t="shared" si="2"/>
        <v>28.888888888888889</v>
      </c>
      <c r="H7" s="1" t="s">
        <v>28</v>
      </c>
      <c r="I7" s="1" t="s">
        <v>13</v>
      </c>
      <c r="J7" s="1" t="s">
        <v>13</v>
      </c>
      <c r="K7" s="1" t="s">
        <v>14</v>
      </c>
      <c r="L7" s="1">
        <v>1</v>
      </c>
      <c r="M7" s="1">
        <v>0</v>
      </c>
      <c r="N7" s="1">
        <v>0</v>
      </c>
      <c r="O7" s="6" t="s">
        <v>68</v>
      </c>
      <c r="P7" s="6" t="s">
        <v>45</v>
      </c>
      <c r="Q7" s="1">
        <v>5</v>
      </c>
    </row>
    <row r="8" spans="1:17" x14ac:dyDescent="0.25">
      <c r="A8" s="2">
        <v>42151</v>
      </c>
      <c r="B8" s="1">
        <v>83</v>
      </c>
      <c r="C8" s="12">
        <f t="shared" si="1"/>
        <v>28.333333333333332</v>
      </c>
      <c r="D8" s="1">
        <v>82</v>
      </c>
      <c r="E8" s="12">
        <f t="shared" si="0"/>
        <v>27.777777777777779</v>
      </c>
      <c r="F8" s="1">
        <v>80</v>
      </c>
      <c r="G8" s="12">
        <f t="shared" si="2"/>
        <v>26.666666666666664</v>
      </c>
      <c r="H8" s="1" t="s">
        <v>28</v>
      </c>
      <c r="I8" s="1" t="s">
        <v>13</v>
      </c>
      <c r="J8" s="1" t="s">
        <v>13</v>
      </c>
      <c r="K8" s="1" t="s">
        <v>14</v>
      </c>
      <c r="L8" s="1">
        <v>5</v>
      </c>
      <c r="M8" s="1">
        <v>0</v>
      </c>
      <c r="N8" s="1">
        <v>0</v>
      </c>
      <c r="O8" s="6" t="s">
        <v>71</v>
      </c>
      <c r="P8" s="6" t="s">
        <v>31</v>
      </c>
      <c r="Q8" s="1">
        <v>5</v>
      </c>
    </row>
    <row r="9" spans="1:17" x14ac:dyDescent="0.25">
      <c r="A9" s="2">
        <v>42156</v>
      </c>
      <c r="B9" s="1">
        <v>95</v>
      </c>
      <c r="C9" s="14">
        <f t="shared" si="1"/>
        <v>35</v>
      </c>
      <c r="D9" s="1">
        <v>90</v>
      </c>
      <c r="E9" s="14">
        <f t="shared" si="0"/>
        <v>32.222222222222221</v>
      </c>
      <c r="F9" s="1">
        <v>87</v>
      </c>
      <c r="G9" s="14">
        <f t="shared" si="2"/>
        <v>30.555555555555554</v>
      </c>
      <c r="H9" s="1" t="s">
        <v>28</v>
      </c>
      <c r="I9" s="1" t="s">
        <v>13</v>
      </c>
      <c r="J9" s="1" t="s">
        <v>13</v>
      </c>
      <c r="K9" s="1" t="s">
        <v>14</v>
      </c>
      <c r="L9" s="1">
        <v>5</v>
      </c>
      <c r="M9" s="1">
        <v>0</v>
      </c>
      <c r="N9" s="1">
        <v>0</v>
      </c>
      <c r="O9" s="6" t="s">
        <v>18</v>
      </c>
      <c r="P9" s="6" t="s">
        <v>83</v>
      </c>
      <c r="Q9" s="1">
        <v>5</v>
      </c>
    </row>
  </sheetData>
  <pageMargins left="0.7" right="0.7" top="0.75" bottom="0.75" header="0.3" footer="0.3"/>
  <pageSetup scale="89" fitToHeight="0" orientation="landscape" r:id="rId1"/>
  <headerFooter>
    <oddHeader>&amp;L&amp;"-,Bold"&amp;20Lylburn Downing Middle School Nest Box Trail Box #5 Laubscher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view="pageLayout" zoomScaleNormal="100" workbookViewId="0">
      <selection activeCell="A2" sqref="A2:Q9"/>
    </sheetView>
  </sheetViews>
  <sheetFormatPr defaultRowHeight="15" x14ac:dyDescent="0.25"/>
  <cols>
    <col min="1" max="1" width="9.7109375" bestFit="1" customWidth="1"/>
    <col min="2" max="2" width="5.140625" customWidth="1"/>
    <col min="3" max="3" width="5.140625" style="14" customWidth="1"/>
    <col min="4" max="4" width="5.140625" customWidth="1"/>
    <col min="5" max="5" width="5.140625" style="14" customWidth="1"/>
    <col min="6" max="6" width="5.140625" customWidth="1"/>
    <col min="7" max="7" width="5.140625" style="14" customWidth="1"/>
    <col min="9" max="14" width="6.28515625" customWidth="1"/>
    <col min="15" max="15" width="28.140625" customWidth="1"/>
    <col min="16" max="16" width="15.42578125" customWidth="1"/>
    <col min="17" max="17" width="5.28515625" customWidth="1"/>
  </cols>
  <sheetData>
    <row r="1" spans="1:17" s="3" customFormat="1" ht="105.75" x14ac:dyDescent="0.3">
      <c r="A1" s="7" t="s">
        <v>0</v>
      </c>
      <c r="B1" s="5" t="s">
        <v>1</v>
      </c>
      <c r="C1" s="13" t="s">
        <v>77</v>
      </c>
      <c r="D1" s="5" t="s">
        <v>2</v>
      </c>
      <c r="E1" s="13" t="s">
        <v>78</v>
      </c>
      <c r="F1" s="5" t="s">
        <v>3</v>
      </c>
      <c r="G1" s="13" t="s">
        <v>79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4" t="s">
        <v>26</v>
      </c>
      <c r="P1" s="8" t="s">
        <v>11</v>
      </c>
      <c r="Q1" s="3" t="s">
        <v>27</v>
      </c>
    </row>
    <row r="2" spans="1:17" x14ac:dyDescent="0.25">
      <c r="A2" s="2">
        <v>42107</v>
      </c>
      <c r="B2" s="1">
        <v>79</v>
      </c>
      <c r="C2" s="12">
        <f>CONVERT(B2,"F","C")</f>
        <v>26.111111111111111</v>
      </c>
      <c r="D2" s="1">
        <v>79</v>
      </c>
      <c r="E2" s="12">
        <f>CONVERT(D2,"F","C")</f>
        <v>26.111111111111111</v>
      </c>
      <c r="F2" s="1">
        <v>75</v>
      </c>
      <c r="G2" s="12">
        <f>CONVERT(F2,"F","C")</f>
        <v>23.888888888888889</v>
      </c>
      <c r="H2" s="1" t="s">
        <v>18</v>
      </c>
      <c r="I2" s="1" t="s">
        <v>14</v>
      </c>
      <c r="J2" s="1" t="s">
        <v>13</v>
      </c>
      <c r="K2" s="1" t="s">
        <v>13</v>
      </c>
      <c r="L2" s="1">
        <v>0</v>
      </c>
      <c r="M2" s="1">
        <v>0</v>
      </c>
      <c r="N2" s="1">
        <v>0</v>
      </c>
      <c r="O2" s="6" t="s">
        <v>18</v>
      </c>
      <c r="P2" s="6" t="s">
        <v>49</v>
      </c>
      <c r="Q2" s="1">
        <v>6</v>
      </c>
    </row>
    <row r="3" spans="1:17" x14ac:dyDescent="0.25">
      <c r="A3" s="2">
        <v>42114</v>
      </c>
      <c r="B3" s="1">
        <v>79</v>
      </c>
      <c r="C3" s="12">
        <f t="shared" ref="C3:C9" si="0">CONVERT(B3,"F","C")</f>
        <v>26.111111111111111</v>
      </c>
      <c r="D3" s="1">
        <v>77</v>
      </c>
      <c r="E3" s="12">
        <f t="shared" ref="E3:E9" si="1">CONVERT(D3,"F","C")</f>
        <v>25</v>
      </c>
      <c r="F3" s="1">
        <v>72</v>
      </c>
      <c r="G3" s="12">
        <f t="shared" ref="G3:G9" si="2">CONVERT(F3,"F","C")</f>
        <v>22.222222222222221</v>
      </c>
      <c r="H3" s="1" t="s">
        <v>18</v>
      </c>
      <c r="I3" s="1" t="s">
        <v>14</v>
      </c>
      <c r="J3" s="1" t="s">
        <v>13</v>
      </c>
      <c r="K3" s="1" t="s">
        <v>13</v>
      </c>
      <c r="L3" s="1">
        <v>0</v>
      </c>
      <c r="M3" s="1">
        <v>0</v>
      </c>
      <c r="N3" s="1">
        <v>0</v>
      </c>
      <c r="O3" s="6" t="s">
        <v>18</v>
      </c>
      <c r="P3" s="6" t="s">
        <v>50</v>
      </c>
      <c r="Q3" s="1">
        <v>6</v>
      </c>
    </row>
    <row r="4" spans="1:17" x14ac:dyDescent="0.25">
      <c r="A4" s="2">
        <v>42121</v>
      </c>
      <c r="B4" s="1">
        <v>62</v>
      </c>
      <c r="C4" s="12">
        <f t="shared" si="0"/>
        <v>16.666666666666668</v>
      </c>
      <c r="D4" s="1">
        <v>65</v>
      </c>
      <c r="E4" s="12">
        <f t="shared" si="1"/>
        <v>18.333333333333332</v>
      </c>
      <c r="F4" s="1">
        <v>60</v>
      </c>
      <c r="G4" s="12">
        <f t="shared" si="2"/>
        <v>15.555555555555555</v>
      </c>
      <c r="H4" s="1" t="s">
        <v>18</v>
      </c>
      <c r="I4" s="1" t="s">
        <v>14</v>
      </c>
      <c r="J4" s="1" t="s">
        <v>13</v>
      </c>
      <c r="K4" s="1" t="s">
        <v>13</v>
      </c>
      <c r="L4" s="1">
        <v>0</v>
      </c>
      <c r="M4" s="1">
        <v>0</v>
      </c>
      <c r="N4" s="1">
        <v>0</v>
      </c>
      <c r="O4" s="6" t="s">
        <v>18</v>
      </c>
      <c r="P4" s="6" t="s">
        <v>51</v>
      </c>
      <c r="Q4" s="1">
        <v>6</v>
      </c>
    </row>
    <row r="5" spans="1:17" x14ac:dyDescent="0.25">
      <c r="A5" s="2">
        <v>42128</v>
      </c>
      <c r="B5" s="1">
        <v>78</v>
      </c>
      <c r="C5" s="12">
        <f t="shared" si="0"/>
        <v>25.555555555555554</v>
      </c>
      <c r="D5" s="1">
        <v>87</v>
      </c>
      <c r="E5" s="12">
        <f t="shared" si="1"/>
        <v>30.555555555555554</v>
      </c>
      <c r="F5" s="1">
        <v>82</v>
      </c>
      <c r="G5" s="12">
        <f t="shared" si="2"/>
        <v>27.777777777777779</v>
      </c>
      <c r="H5" s="1" t="s">
        <v>18</v>
      </c>
      <c r="I5" s="1" t="s">
        <v>14</v>
      </c>
      <c r="J5" s="1" t="s">
        <v>13</v>
      </c>
      <c r="K5" s="1" t="s">
        <v>13</v>
      </c>
      <c r="L5" s="1">
        <v>0</v>
      </c>
      <c r="M5" s="1">
        <v>0</v>
      </c>
      <c r="N5" s="1">
        <v>0</v>
      </c>
      <c r="O5" s="6" t="s">
        <v>48</v>
      </c>
      <c r="P5" s="6" t="s">
        <v>52</v>
      </c>
      <c r="Q5" s="1">
        <v>6</v>
      </c>
    </row>
    <row r="6" spans="1:17" x14ac:dyDescent="0.25">
      <c r="A6" s="2">
        <v>42135</v>
      </c>
      <c r="B6" s="1">
        <v>98</v>
      </c>
      <c r="C6" s="12">
        <f t="shared" si="0"/>
        <v>36.666666666666664</v>
      </c>
      <c r="D6" s="1">
        <v>98</v>
      </c>
      <c r="E6" s="12">
        <f t="shared" si="1"/>
        <v>36.666666666666664</v>
      </c>
      <c r="F6" s="1">
        <v>90</v>
      </c>
      <c r="G6" s="12">
        <f t="shared" si="2"/>
        <v>32.222222222222221</v>
      </c>
      <c r="H6" s="1" t="s">
        <v>18</v>
      </c>
      <c r="I6" s="1" t="s">
        <v>14</v>
      </c>
      <c r="J6" s="1" t="s">
        <v>13</v>
      </c>
      <c r="K6" s="1" t="s">
        <v>13</v>
      </c>
      <c r="L6" s="1">
        <v>0</v>
      </c>
      <c r="M6" s="1">
        <v>0</v>
      </c>
      <c r="N6" s="1">
        <v>0</v>
      </c>
      <c r="O6" s="6" t="s">
        <v>18</v>
      </c>
      <c r="P6" s="6" t="s">
        <v>53</v>
      </c>
      <c r="Q6" s="1">
        <v>6</v>
      </c>
    </row>
    <row r="7" spans="1:17" x14ac:dyDescent="0.25">
      <c r="A7" s="2">
        <v>42142</v>
      </c>
      <c r="B7" s="1">
        <v>83</v>
      </c>
      <c r="C7" s="12">
        <f t="shared" si="0"/>
        <v>28.333333333333332</v>
      </c>
      <c r="D7" s="1">
        <v>83</v>
      </c>
      <c r="E7" s="12">
        <f t="shared" si="1"/>
        <v>28.333333333333332</v>
      </c>
      <c r="F7" s="1">
        <v>76</v>
      </c>
      <c r="G7" s="12">
        <f t="shared" si="2"/>
        <v>24.444444444444443</v>
      </c>
      <c r="H7" s="1" t="s">
        <v>55</v>
      </c>
      <c r="I7" s="1" t="s">
        <v>13</v>
      </c>
      <c r="J7" s="1" t="s">
        <v>14</v>
      </c>
      <c r="K7" s="1" t="s">
        <v>13</v>
      </c>
      <c r="L7" s="1">
        <v>0</v>
      </c>
      <c r="M7" s="1">
        <v>0</v>
      </c>
      <c r="N7" s="1">
        <v>0</v>
      </c>
      <c r="O7" s="6" t="s">
        <v>18</v>
      </c>
      <c r="P7" s="6" t="s">
        <v>62</v>
      </c>
      <c r="Q7" s="1">
        <v>6</v>
      </c>
    </row>
    <row r="8" spans="1:17" x14ac:dyDescent="0.25">
      <c r="A8" s="2">
        <v>42151</v>
      </c>
      <c r="B8" s="1">
        <v>88</v>
      </c>
      <c r="C8" s="12">
        <f t="shared" si="0"/>
        <v>31.111111111111111</v>
      </c>
      <c r="D8" s="1">
        <v>87</v>
      </c>
      <c r="E8" s="12">
        <f t="shared" si="1"/>
        <v>30.555555555555554</v>
      </c>
      <c r="F8" s="1">
        <v>87</v>
      </c>
      <c r="G8" s="12">
        <f t="shared" si="2"/>
        <v>30.555555555555554</v>
      </c>
      <c r="H8" s="1" t="s">
        <v>55</v>
      </c>
      <c r="I8" s="1" t="s">
        <v>13</v>
      </c>
      <c r="J8" s="1" t="s">
        <v>13</v>
      </c>
      <c r="K8" s="1" t="s">
        <v>14</v>
      </c>
      <c r="L8" s="1">
        <v>3</v>
      </c>
      <c r="M8" s="1">
        <v>0</v>
      </c>
      <c r="N8" s="1">
        <v>0</v>
      </c>
      <c r="O8" s="6" t="s">
        <v>72</v>
      </c>
      <c r="P8" s="6" t="s">
        <v>73</v>
      </c>
      <c r="Q8" s="1">
        <v>6</v>
      </c>
    </row>
    <row r="9" spans="1:17" x14ac:dyDescent="0.25">
      <c r="A9" s="2">
        <v>42156</v>
      </c>
      <c r="B9" s="1">
        <v>85</v>
      </c>
      <c r="C9" s="14">
        <f t="shared" si="0"/>
        <v>29.444444444444443</v>
      </c>
      <c r="D9" s="1">
        <v>83</v>
      </c>
      <c r="E9" s="14">
        <f t="shared" si="1"/>
        <v>28.333333333333332</v>
      </c>
      <c r="F9" s="1">
        <v>82</v>
      </c>
      <c r="G9" s="14">
        <f t="shared" si="2"/>
        <v>27.777777777777779</v>
      </c>
      <c r="H9" s="1" t="s">
        <v>55</v>
      </c>
      <c r="I9" s="1" t="s">
        <v>13</v>
      </c>
      <c r="J9" s="1" t="s">
        <v>13</v>
      </c>
      <c r="K9" s="1" t="s">
        <v>14</v>
      </c>
      <c r="L9" s="1">
        <v>5</v>
      </c>
      <c r="M9" s="1">
        <v>0</v>
      </c>
      <c r="N9" s="1">
        <v>0</v>
      </c>
      <c r="O9" s="6" t="s">
        <v>80</v>
      </c>
      <c r="P9" s="6" t="s">
        <v>81</v>
      </c>
      <c r="Q9" s="1">
        <v>6</v>
      </c>
    </row>
  </sheetData>
  <pageMargins left="0.7" right="0.7" top="0.75" bottom="0.75" header="0.3" footer="0.3"/>
  <pageSetup scale="90" fitToHeight="0" orientation="landscape" r:id="rId1"/>
  <headerFooter>
    <oddHeader>&amp;L&amp;"-,Bold"&amp;20Lylburn Downing Middle School Nest Box Trail Box #6 - Squire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5" x14ac:dyDescent="0.25"/>
  <cols>
    <col min="1" max="1" width="13.140625" customWidth="1"/>
    <col min="2" max="2" width="17.5703125" bestFit="1" customWidth="1"/>
    <col min="3" max="3" width="18.7109375" bestFit="1" customWidth="1"/>
    <col min="4" max="4" width="18.5703125" bestFit="1" customWidth="1"/>
  </cols>
  <sheetData>
    <row r="1" spans="1:4" x14ac:dyDescent="0.25">
      <c r="A1" s="20" t="s">
        <v>88</v>
      </c>
      <c r="B1" t="s">
        <v>87</v>
      </c>
      <c r="C1" t="s">
        <v>90</v>
      </c>
      <c r="D1" t="s">
        <v>91</v>
      </c>
    </row>
    <row r="2" spans="1:4" x14ac:dyDescent="0.25">
      <c r="A2" s="21">
        <v>42107</v>
      </c>
      <c r="B2" s="19">
        <v>0</v>
      </c>
      <c r="C2" s="19">
        <v>0</v>
      </c>
      <c r="D2" s="19">
        <v>0</v>
      </c>
    </row>
    <row r="3" spans="1:4" x14ac:dyDescent="0.25">
      <c r="A3" s="21">
        <v>42114</v>
      </c>
      <c r="B3" s="19">
        <v>0</v>
      </c>
      <c r="C3" s="19">
        <v>0</v>
      </c>
      <c r="D3" s="19">
        <v>0</v>
      </c>
    </row>
    <row r="4" spans="1:4" x14ac:dyDescent="0.25">
      <c r="A4" s="21">
        <v>42121</v>
      </c>
      <c r="B4" s="19">
        <v>5</v>
      </c>
      <c r="C4" s="19">
        <v>0</v>
      </c>
      <c r="D4" s="19">
        <v>0</v>
      </c>
    </row>
    <row r="5" spans="1:4" x14ac:dyDescent="0.25">
      <c r="A5" s="21">
        <v>42128</v>
      </c>
      <c r="B5" s="19">
        <v>5</v>
      </c>
      <c r="C5" s="19">
        <v>0</v>
      </c>
      <c r="D5" s="19">
        <v>0</v>
      </c>
    </row>
    <row r="6" spans="1:4" x14ac:dyDescent="0.25">
      <c r="A6" s="21">
        <v>42135</v>
      </c>
      <c r="B6" s="19">
        <v>6</v>
      </c>
      <c r="C6" s="19">
        <v>1</v>
      </c>
      <c r="D6" s="19">
        <v>0</v>
      </c>
    </row>
    <row r="7" spans="1:4" x14ac:dyDescent="0.25">
      <c r="A7" s="21">
        <v>42142</v>
      </c>
      <c r="B7" s="19">
        <v>6</v>
      </c>
      <c r="C7" s="19">
        <v>5</v>
      </c>
      <c r="D7" s="19">
        <v>0</v>
      </c>
    </row>
    <row r="8" spans="1:4" x14ac:dyDescent="0.25">
      <c r="A8" s="21">
        <v>42151</v>
      </c>
      <c r="B8" s="19">
        <v>13</v>
      </c>
      <c r="C8" s="19">
        <v>5</v>
      </c>
      <c r="D8" s="19">
        <v>0</v>
      </c>
    </row>
    <row r="9" spans="1:4" x14ac:dyDescent="0.25">
      <c r="A9" s="21">
        <v>42156</v>
      </c>
      <c r="B9" s="19">
        <v>11</v>
      </c>
      <c r="C9" s="19">
        <v>4</v>
      </c>
      <c r="D9" s="19">
        <v>5</v>
      </c>
    </row>
    <row r="10" spans="1:4" x14ac:dyDescent="0.25">
      <c r="A10" s="21" t="s">
        <v>89</v>
      </c>
      <c r="B10" s="19">
        <v>46</v>
      </c>
      <c r="C10" s="19">
        <v>15</v>
      </c>
      <c r="D10" s="19">
        <v>5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view="pageLayout" zoomScaleNormal="100" workbookViewId="0">
      <selection activeCell="H42" sqref="H42"/>
    </sheetView>
  </sheetViews>
  <sheetFormatPr defaultRowHeight="15" x14ac:dyDescent="0.25"/>
  <cols>
    <col min="1" max="1" width="9.7109375" bestFit="1" customWidth="1"/>
    <col min="2" max="2" width="5.140625" customWidth="1"/>
    <col min="3" max="3" width="6.85546875" style="10" customWidth="1"/>
    <col min="4" max="4" width="5.140625" customWidth="1"/>
    <col min="5" max="5" width="5.140625" style="14" customWidth="1"/>
    <col min="6" max="6" width="5.140625" customWidth="1"/>
    <col min="7" max="7" width="5.140625" style="14" customWidth="1"/>
    <col min="9" max="14" width="6.28515625" customWidth="1"/>
    <col min="15" max="15" width="28.140625" style="16" customWidth="1"/>
    <col min="16" max="16" width="15.42578125" customWidth="1"/>
    <col min="17" max="17" width="5.5703125" customWidth="1"/>
  </cols>
  <sheetData>
    <row r="1" spans="1:17" s="3" customFormat="1" ht="105.75" x14ac:dyDescent="0.3">
      <c r="A1" s="7" t="s">
        <v>0</v>
      </c>
      <c r="B1" s="5" t="s">
        <v>1</v>
      </c>
      <c r="C1" s="11" t="s">
        <v>77</v>
      </c>
      <c r="D1" s="5" t="s">
        <v>2</v>
      </c>
      <c r="E1" s="13" t="s">
        <v>78</v>
      </c>
      <c r="F1" s="5" t="s">
        <v>3</v>
      </c>
      <c r="G1" s="13" t="s">
        <v>79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4" t="s">
        <v>26</v>
      </c>
      <c r="P1" s="8" t="s">
        <v>11</v>
      </c>
      <c r="Q1" s="3" t="s">
        <v>27</v>
      </c>
    </row>
    <row r="2" spans="1:17" x14ac:dyDescent="0.25">
      <c r="A2" s="2">
        <v>42107</v>
      </c>
      <c r="B2" s="1">
        <v>79</v>
      </c>
      <c r="C2" s="12">
        <f>CONVERT(B2,"F","C")</f>
        <v>26.111111111111111</v>
      </c>
      <c r="D2" s="1">
        <v>75</v>
      </c>
      <c r="E2" s="12">
        <f t="shared" ref="E2:E9" si="0">CONVERT(D2,"F","C")</f>
        <v>23.888888888888889</v>
      </c>
      <c r="F2" s="1">
        <v>74</v>
      </c>
      <c r="G2" s="12">
        <f>CONVERT(F2,"F","C")</f>
        <v>23.333333333333332</v>
      </c>
      <c r="H2" s="1" t="s">
        <v>12</v>
      </c>
      <c r="I2" s="1" t="s">
        <v>13</v>
      </c>
      <c r="J2" s="1" t="s">
        <v>14</v>
      </c>
      <c r="K2" s="1" t="s">
        <v>13</v>
      </c>
      <c r="L2" s="1">
        <v>0</v>
      </c>
      <c r="M2" s="1">
        <v>0</v>
      </c>
      <c r="N2" s="1">
        <v>0</v>
      </c>
      <c r="O2" s="15" t="s">
        <v>18</v>
      </c>
      <c r="P2" s="6" t="s">
        <v>15</v>
      </c>
      <c r="Q2" s="1">
        <v>1</v>
      </c>
    </row>
    <row r="3" spans="1:17" x14ac:dyDescent="0.25">
      <c r="A3" s="2">
        <v>42114</v>
      </c>
      <c r="B3" s="1">
        <v>96</v>
      </c>
      <c r="C3" s="12">
        <f t="shared" ref="C3:C9" si="1">CONVERT(B3,"F","C")</f>
        <v>35.555555555555557</v>
      </c>
      <c r="D3" s="1">
        <v>82</v>
      </c>
      <c r="E3" s="12">
        <f t="shared" si="0"/>
        <v>27.777777777777779</v>
      </c>
      <c r="F3" s="1">
        <v>75</v>
      </c>
      <c r="G3" s="12">
        <f t="shared" ref="G3:G9" si="2">CONVERT(F3,"F","C")</f>
        <v>23.888888888888889</v>
      </c>
      <c r="H3" s="1" t="s">
        <v>16</v>
      </c>
      <c r="I3" s="1" t="s">
        <v>13</v>
      </c>
      <c r="J3" s="1" t="s">
        <v>14</v>
      </c>
      <c r="K3" s="1" t="s">
        <v>13</v>
      </c>
      <c r="L3" s="1">
        <v>0</v>
      </c>
      <c r="M3" s="1">
        <v>0</v>
      </c>
      <c r="N3" s="1">
        <v>0</v>
      </c>
      <c r="O3" s="15" t="s">
        <v>18</v>
      </c>
      <c r="P3" s="6" t="s">
        <v>22</v>
      </c>
      <c r="Q3" s="1">
        <v>1</v>
      </c>
    </row>
    <row r="4" spans="1:17" ht="30" x14ac:dyDescent="0.25">
      <c r="A4" s="2">
        <v>42121</v>
      </c>
      <c r="B4" s="1">
        <v>76</v>
      </c>
      <c r="C4" s="12">
        <f t="shared" si="1"/>
        <v>24.444444444444443</v>
      </c>
      <c r="D4" s="1">
        <v>72</v>
      </c>
      <c r="E4" s="12">
        <f t="shared" si="0"/>
        <v>22.222222222222221</v>
      </c>
      <c r="F4" s="1">
        <v>61</v>
      </c>
      <c r="G4" s="12">
        <f t="shared" si="2"/>
        <v>16.111111111111111</v>
      </c>
      <c r="H4" s="1" t="s">
        <v>17</v>
      </c>
      <c r="I4" s="1" t="s">
        <v>13</v>
      </c>
      <c r="J4" s="1" t="s">
        <v>13</v>
      </c>
      <c r="K4" s="1" t="s">
        <v>14</v>
      </c>
      <c r="L4" s="1">
        <v>5</v>
      </c>
      <c r="M4" s="1">
        <v>0</v>
      </c>
      <c r="N4" s="1">
        <v>0</v>
      </c>
      <c r="O4" s="15" t="s">
        <v>19</v>
      </c>
      <c r="P4" s="6" t="s">
        <v>23</v>
      </c>
      <c r="Q4" s="1">
        <v>1</v>
      </c>
    </row>
    <row r="5" spans="1:17" x14ac:dyDescent="0.25">
      <c r="A5" s="2">
        <v>42128</v>
      </c>
      <c r="B5" s="1">
        <v>106</v>
      </c>
      <c r="C5" s="12">
        <f t="shared" si="1"/>
        <v>41.111111111111107</v>
      </c>
      <c r="D5" s="1">
        <v>90</v>
      </c>
      <c r="E5" s="12">
        <f t="shared" si="0"/>
        <v>32.222222222222221</v>
      </c>
      <c r="F5" s="1">
        <v>89</v>
      </c>
      <c r="G5" s="12">
        <f t="shared" si="2"/>
        <v>31.666666666666664</v>
      </c>
      <c r="H5" s="1" t="s">
        <v>17</v>
      </c>
      <c r="I5" s="1" t="s">
        <v>13</v>
      </c>
      <c r="J5" s="1" t="s">
        <v>13</v>
      </c>
      <c r="K5" s="1" t="s">
        <v>14</v>
      </c>
      <c r="L5" s="1">
        <v>5</v>
      </c>
      <c r="M5" s="1">
        <v>0</v>
      </c>
      <c r="N5" s="1">
        <v>0</v>
      </c>
      <c r="O5" s="15" t="s">
        <v>20</v>
      </c>
      <c r="P5" s="6" t="s">
        <v>24</v>
      </c>
      <c r="Q5" s="1">
        <v>1</v>
      </c>
    </row>
    <row r="6" spans="1:17" x14ac:dyDescent="0.25">
      <c r="A6" s="2">
        <v>42135</v>
      </c>
      <c r="B6" s="1">
        <v>95</v>
      </c>
      <c r="C6" s="12">
        <f t="shared" si="1"/>
        <v>35</v>
      </c>
      <c r="D6" s="1">
        <v>96</v>
      </c>
      <c r="E6" s="12">
        <f t="shared" si="0"/>
        <v>35.555555555555557</v>
      </c>
      <c r="F6" s="1">
        <v>89</v>
      </c>
      <c r="G6" s="12">
        <f t="shared" si="2"/>
        <v>31.666666666666664</v>
      </c>
      <c r="H6" s="1" t="s">
        <v>17</v>
      </c>
      <c r="I6" s="1" t="s">
        <v>13</v>
      </c>
      <c r="J6" s="1" t="s">
        <v>13</v>
      </c>
      <c r="K6" s="1" t="s">
        <v>14</v>
      </c>
      <c r="L6" s="1">
        <v>5</v>
      </c>
      <c r="M6" s="1">
        <v>1</v>
      </c>
      <c r="N6" s="1">
        <v>0</v>
      </c>
      <c r="O6" s="15" t="s">
        <v>21</v>
      </c>
      <c r="P6" s="6" t="s">
        <v>25</v>
      </c>
      <c r="Q6" s="1">
        <v>1</v>
      </c>
    </row>
    <row r="7" spans="1:17" ht="45" x14ac:dyDescent="0.25">
      <c r="A7" s="2">
        <v>42142</v>
      </c>
      <c r="B7" s="1">
        <v>97</v>
      </c>
      <c r="C7" s="12">
        <f t="shared" si="1"/>
        <v>36.111111111111107</v>
      </c>
      <c r="D7" s="1">
        <v>92</v>
      </c>
      <c r="E7" s="12">
        <f t="shared" si="0"/>
        <v>33.333333333333336</v>
      </c>
      <c r="F7" s="1">
        <v>90</v>
      </c>
      <c r="G7" s="12">
        <f t="shared" si="2"/>
        <v>32.222222222222221</v>
      </c>
      <c r="H7" s="1" t="s">
        <v>17</v>
      </c>
      <c r="I7" s="1" t="s">
        <v>13</v>
      </c>
      <c r="J7" s="1" t="s">
        <v>13</v>
      </c>
      <c r="K7" s="1" t="s">
        <v>14</v>
      </c>
      <c r="L7" s="1">
        <v>0</v>
      </c>
      <c r="M7" s="1">
        <v>5</v>
      </c>
      <c r="N7" s="1">
        <v>0</v>
      </c>
      <c r="O7" s="15" t="s">
        <v>66</v>
      </c>
      <c r="P7" s="6" t="s">
        <v>67</v>
      </c>
      <c r="Q7" s="1">
        <v>1</v>
      </c>
    </row>
    <row r="8" spans="1:17" x14ac:dyDescent="0.25">
      <c r="A8" s="2">
        <v>42151</v>
      </c>
      <c r="B8" s="1">
        <v>97</v>
      </c>
      <c r="C8" s="12">
        <f t="shared" si="1"/>
        <v>36.111111111111107</v>
      </c>
      <c r="D8" s="1">
        <v>90.5</v>
      </c>
      <c r="E8" s="12">
        <f t="shared" si="0"/>
        <v>32.5</v>
      </c>
      <c r="F8" s="1">
        <v>87.6</v>
      </c>
      <c r="G8" s="12">
        <f t="shared" si="2"/>
        <v>30.888888888888886</v>
      </c>
      <c r="H8" s="1" t="s">
        <v>17</v>
      </c>
      <c r="I8" s="1" t="s">
        <v>13</v>
      </c>
      <c r="J8" s="1" t="s">
        <v>13</v>
      </c>
      <c r="K8" s="1" t="s">
        <v>14</v>
      </c>
      <c r="L8" s="1">
        <v>0</v>
      </c>
      <c r="M8" s="1">
        <v>5</v>
      </c>
      <c r="N8" s="1">
        <v>0</v>
      </c>
      <c r="O8" s="15" t="s">
        <v>70</v>
      </c>
      <c r="P8" s="6" t="s">
        <v>24</v>
      </c>
      <c r="Q8" s="1">
        <v>1</v>
      </c>
    </row>
    <row r="9" spans="1:17" s="1" customFormat="1" ht="60" x14ac:dyDescent="0.25">
      <c r="A9" s="18">
        <v>42156</v>
      </c>
      <c r="B9" s="1">
        <v>84</v>
      </c>
      <c r="C9" s="12">
        <f t="shared" si="1"/>
        <v>28.888888888888889</v>
      </c>
      <c r="D9" s="1">
        <v>85</v>
      </c>
      <c r="E9" s="12">
        <f t="shared" si="0"/>
        <v>29.444444444444443</v>
      </c>
      <c r="F9" s="1">
        <v>84</v>
      </c>
      <c r="G9" s="12">
        <f t="shared" si="2"/>
        <v>28.888888888888889</v>
      </c>
      <c r="H9" s="1" t="s">
        <v>85</v>
      </c>
      <c r="I9" s="1" t="s">
        <v>13</v>
      </c>
      <c r="J9" s="1" t="s">
        <v>13</v>
      </c>
      <c r="K9" s="1" t="s">
        <v>13</v>
      </c>
      <c r="L9" s="1">
        <v>0</v>
      </c>
      <c r="M9" s="1">
        <v>0</v>
      </c>
      <c r="N9" s="1">
        <v>5</v>
      </c>
      <c r="O9" s="17" t="s">
        <v>86</v>
      </c>
      <c r="P9" s="6" t="s">
        <v>22</v>
      </c>
      <c r="Q9" s="1">
        <v>1</v>
      </c>
    </row>
    <row r="10" spans="1:17" ht="51" x14ac:dyDescent="0.25">
      <c r="A10" s="2">
        <v>42107</v>
      </c>
      <c r="B10" s="1">
        <v>81</v>
      </c>
      <c r="C10" s="12">
        <f>CONVERT(B10,"F","C")</f>
        <v>27.222222222222221</v>
      </c>
      <c r="D10" s="1">
        <v>76</v>
      </c>
      <c r="E10" s="12">
        <f>CONVERT(D10,"F","C")</f>
        <v>24.444444444444443</v>
      </c>
      <c r="F10" s="1">
        <v>74</v>
      </c>
      <c r="G10" s="12">
        <f>CONVERT(F10,"F","C")</f>
        <v>23.333333333333332</v>
      </c>
      <c r="H10" s="1" t="s">
        <v>37</v>
      </c>
      <c r="I10" s="1" t="s">
        <v>13</v>
      </c>
      <c r="J10" s="1" t="s">
        <v>14</v>
      </c>
      <c r="K10" s="1" t="s">
        <v>13</v>
      </c>
      <c r="L10" s="1">
        <v>0</v>
      </c>
      <c r="M10" s="1">
        <v>0</v>
      </c>
      <c r="N10" s="1">
        <v>0</v>
      </c>
      <c r="O10" s="9" t="s">
        <v>38</v>
      </c>
      <c r="P10" s="6" t="s">
        <v>40</v>
      </c>
      <c r="Q10" s="1">
        <v>2</v>
      </c>
    </row>
    <row r="11" spans="1:17" x14ac:dyDescent="0.25">
      <c r="A11" s="2">
        <v>42114</v>
      </c>
      <c r="B11" s="1">
        <v>74</v>
      </c>
      <c r="C11" s="12">
        <f t="shared" ref="C11:C17" si="3">CONVERT(B11,"F","C")</f>
        <v>23.333333333333332</v>
      </c>
      <c r="D11" s="1">
        <v>73</v>
      </c>
      <c r="E11" s="12">
        <f t="shared" ref="E11:E17" si="4">CONVERT(D11,"F","C")</f>
        <v>22.777777777777779</v>
      </c>
      <c r="F11" s="1">
        <v>73</v>
      </c>
      <c r="G11" s="12">
        <f t="shared" ref="G11:G17" si="5">CONVERT(F11,"F","C")</f>
        <v>22.777777777777779</v>
      </c>
      <c r="H11" s="1" t="s">
        <v>37</v>
      </c>
      <c r="I11" s="1" t="s">
        <v>13</v>
      </c>
      <c r="J11" s="1" t="s">
        <v>14</v>
      </c>
      <c r="K11" s="1" t="s">
        <v>14</v>
      </c>
      <c r="L11" s="1">
        <v>0</v>
      </c>
      <c r="M11" s="1">
        <v>0</v>
      </c>
      <c r="N11" s="1">
        <v>0</v>
      </c>
      <c r="O11" s="6" t="s">
        <v>39</v>
      </c>
      <c r="P11" s="6" t="s">
        <v>34</v>
      </c>
      <c r="Q11" s="1">
        <v>2</v>
      </c>
    </row>
    <row r="12" spans="1:17" x14ac:dyDescent="0.25">
      <c r="A12" s="2">
        <v>42121</v>
      </c>
      <c r="B12" s="1">
        <v>74</v>
      </c>
      <c r="C12" s="12">
        <f t="shared" si="3"/>
        <v>23.333333333333332</v>
      </c>
      <c r="D12" s="1">
        <v>77</v>
      </c>
      <c r="E12" s="12">
        <f t="shared" si="4"/>
        <v>25</v>
      </c>
      <c r="F12" s="1">
        <v>61</v>
      </c>
      <c r="G12" s="12">
        <f t="shared" si="5"/>
        <v>16.111111111111111</v>
      </c>
      <c r="H12" s="1" t="s">
        <v>37</v>
      </c>
      <c r="I12" s="1" t="s">
        <v>13</v>
      </c>
      <c r="J12" s="1" t="s">
        <v>14</v>
      </c>
      <c r="K12" s="1" t="s">
        <v>14</v>
      </c>
      <c r="L12" s="1">
        <v>0</v>
      </c>
      <c r="M12" s="1">
        <v>0</v>
      </c>
      <c r="N12" s="1">
        <v>0</v>
      </c>
      <c r="O12" s="6" t="s">
        <v>18</v>
      </c>
      <c r="P12" s="6" t="s">
        <v>41</v>
      </c>
      <c r="Q12" s="1">
        <v>2</v>
      </c>
    </row>
    <row r="13" spans="1:17" x14ac:dyDescent="0.25">
      <c r="A13" s="2">
        <v>42128</v>
      </c>
      <c r="B13" s="1">
        <v>76</v>
      </c>
      <c r="C13" s="12">
        <f t="shared" si="3"/>
        <v>24.444444444444443</v>
      </c>
      <c r="D13" s="1">
        <v>88</v>
      </c>
      <c r="E13" s="12">
        <f t="shared" si="4"/>
        <v>31.111111111111111</v>
      </c>
      <c r="F13" s="1">
        <v>83</v>
      </c>
      <c r="G13" s="12">
        <f t="shared" si="5"/>
        <v>28.333333333333332</v>
      </c>
      <c r="H13" s="1" t="s">
        <v>37</v>
      </c>
      <c r="I13" s="1" t="s">
        <v>13</v>
      </c>
      <c r="J13" s="1" t="s">
        <v>14</v>
      </c>
      <c r="K13" s="1" t="s">
        <v>14</v>
      </c>
      <c r="L13" s="1">
        <v>0</v>
      </c>
      <c r="M13" s="1">
        <v>0</v>
      </c>
      <c r="N13" s="1">
        <v>0</v>
      </c>
      <c r="O13" s="6" t="s">
        <v>39</v>
      </c>
      <c r="P13" s="6" t="s">
        <v>31</v>
      </c>
      <c r="Q13" s="1">
        <v>2</v>
      </c>
    </row>
    <row r="14" spans="1:17" x14ac:dyDescent="0.25">
      <c r="A14" s="2">
        <v>42135</v>
      </c>
      <c r="B14" s="1">
        <v>111</v>
      </c>
      <c r="C14" s="12">
        <f t="shared" si="3"/>
        <v>43.888888888888886</v>
      </c>
      <c r="D14" s="1">
        <v>98</v>
      </c>
      <c r="E14" s="12">
        <f t="shared" si="4"/>
        <v>36.666666666666664</v>
      </c>
      <c r="F14" s="1">
        <v>90</v>
      </c>
      <c r="G14" s="12">
        <f t="shared" si="5"/>
        <v>32.222222222222221</v>
      </c>
      <c r="H14" s="1" t="s">
        <v>37</v>
      </c>
      <c r="I14" s="1" t="s">
        <v>13</v>
      </c>
      <c r="J14" s="1" t="s">
        <v>14</v>
      </c>
      <c r="K14" s="1" t="s">
        <v>14</v>
      </c>
      <c r="L14" s="1">
        <v>0</v>
      </c>
      <c r="M14" s="1">
        <v>0</v>
      </c>
      <c r="N14" s="1">
        <v>0</v>
      </c>
      <c r="O14" s="6" t="s">
        <v>39</v>
      </c>
      <c r="P14" s="6" t="s">
        <v>42</v>
      </c>
      <c r="Q14" s="1">
        <v>2</v>
      </c>
    </row>
    <row r="15" spans="1:17" x14ac:dyDescent="0.25">
      <c r="A15" s="2">
        <v>42142</v>
      </c>
      <c r="B15" s="1">
        <v>89</v>
      </c>
      <c r="C15" s="12">
        <f t="shared" si="3"/>
        <v>31.666666666666664</v>
      </c>
      <c r="D15" s="1">
        <v>86</v>
      </c>
      <c r="E15" s="12">
        <f t="shared" si="4"/>
        <v>30</v>
      </c>
      <c r="F15" s="1">
        <v>86</v>
      </c>
      <c r="G15" s="12">
        <f t="shared" si="5"/>
        <v>30</v>
      </c>
      <c r="H15" s="1" t="s">
        <v>37</v>
      </c>
      <c r="I15" s="1" t="s">
        <v>13</v>
      </c>
      <c r="J15" s="1" t="s">
        <v>14</v>
      </c>
      <c r="K15" s="1" t="s">
        <v>14</v>
      </c>
      <c r="L15" s="1">
        <v>0</v>
      </c>
      <c r="M15" s="1">
        <v>0</v>
      </c>
      <c r="N15" s="1">
        <v>0</v>
      </c>
      <c r="O15" s="6" t="s">
        <v>69</v>
      </c>
      <c r="P15" s="6" t="s">
        <v>33</v>
      </c>
      <c r="Q15" s="1">
        <v>2</v>
      </c>
    </row>
    <row r="16" spans="1:17" x14ac:dyDescent="0.25">
      <c r="A16" s="2">
        <v>42151</v>
      </c>
      <c r="B16" s="1">
        <v>83</v>
      </c>
      <c r="C16" s="12">
        <f t="shared" si="3"/>
        <v>28.333333333333332</v>
      </c>
      <c r="D16" s="1">
        <v>85</v>
      </c>
      <c r="E16" s="12">
        <f t="shared" si="4"/>
        <v>29.444444444444443</v>
      </c>
      <c r="F16" s="1">
        <v>83</v>
      </c>
      <c r="G16" s="12">
        <f t="shared" si="5"/>
        <v>28.333333333333332</v>
      </c>
      <c r="H16" s="1" t="s">
        <v>37</v>
      </c>
      <c r="I16" s="1" t="s">
        <v>13</v>
      </c>
      <c r="J16" s="1" t="s">
        <v>14</v>
      </c>
      <c r="K16" s="1" t="s">
        <v>14</v>
      </c>
      <c r="L16" s="1">
        <v>0</v>
      </c>
      <c r="M16" s="1">
        <v>0</v>
      </c>
      <c r="N16" s="1">
        <v>0</v>
      </c>
      <c r="O16" s="6" t="s">
        <v>74</v>
      </c>
      <c r="P16" s="6" t="s">
        <v>75</v>
      </c>
      <c r="Q16" s="1">
        <v>2</v>
      </c>
    </row>
    <row r="17" spans="1:17" x14ac:dyDescent="0.25">
      <c r="A17" s="2">
        <v>42156</v>
      </c>
      <c r="B17" s="1">
        <v>100</v>
      </c>
      <c r="C17" s="14">
        <f t="shared" si="3"/>
        <v>37.777777777777779</v>
      </c>
      <c r="D17" s="1">
        <v>94</v>
      </c>
      <c r="E17" s="14">
        <f t="shared" si="4"/>
        <v>34.444444444444443</v>
      </c>
      <c r="F17" s="1">
        <v>88</v>
      </c>
      <c r="G17" s="14">
        <f t="shared" si="5"/>
        <v>31.111111111111111</v>
      </c>
      <c r="H17" s="1" t="s">
        <v>37</v>
      </c>
      <c r="I17" s="1" t="s">
        <v>13</v>
      </c>
      <c r="J17" s="1" t="s">
        <v>14</v>
      </c>
      <c r="K17" s="1" t="s">
        <v>14</v>
      </c>
      <c r="L17" s="1">
        <v>0</v>
      </c>
      <c r="M17" s="1">
        <v>0</v>
      </c>
      <c r="N17" s="1">
        <v>0</v>
      </c>
      <c r="O17" s="6" t="s">
        <v>84</v>
      </c>
      <c r="P17" s="6" t="s">
        <v>33</v>
      </c>
      <c r="Q17" s="1">
        <v>2</v>
      </c>
    </row>
    <row r="18" spans="1:17" x14ac:dyDescent="0.25">
      <c r="A18" s="2">
        <v>42107</v>
      </c>
      <c r="B18" s="1">
        <v>75</v>
      </c>
      <c r="C18" s="12">
        <f>CONVERT(B18,"F","C")</f>
        <v>23.888888888888889</v>
      </c>
      <c r="D18" s="1">
        <v>72</v>
      </c>
      <c r="E18" s="12">
        <f>CONVERT(D18,"F","C")</f>
        <v>22.222222222222221</v>
      </c>
      <c r="F18" s="1">
        <v>72</v>
      </c>
      <c r="G18" s="12">
        <f>CONVERT(F18,"F","C")</f>
        <v>22.222222222222221</v>
      </c>
      <c r="H18" s="1" t="s">
        <v>18</v>
      </c>
      <c r="I18" s="1" t="s">
        <v>14</v>
      </c>
      <c r="J18" s="1" t="s">
        <v>13</v>
      </c>
      <c r="K18" s="1" t="s">
        <v>13</v>
      </c>
      <c r="L18" s="1">
        <v>0</v>
      </c>
      <c r="M18" s="1">
        <v>0</v>
      </c>
      <c r="N18" s="1">
        <v>0</v>
      </c>
      <c r="O18" s="6" t="s">
        <v>18</v>
      </c>
      <c r="P18" s="6" t="s">
        <v>43</v>
      </c>
      <c r="Q18" s="1">
        <v>3</v>
      </c>
    </row>
    <row r="19" spans="1:17" x14ac:dyDescent="0.25">
      <c r="A19" s="2">
        <v>42114</v>
      </c>
      <c r="B19" s="1">
        <v>81</v>
      </c>
      <c r="C19" s="12">
        <f t="shared" ref="C19:C25" si="6">CONVERT(B19,"F","C")</f>
        <v>27.222222222222221</v>
      </c>
      <c r="D19" s="1">
        <v>79</v>
      </c>
      <c r="E19" s="12">
        <f t="shared" ref="E19:E25" si="7">CONVERT(D19,"F","C")</f>
        <v>26.111111111111111</v>
      </c>
      <c r="F19" s="1">
        <v>72</v>
      </c>
      <c r="G19" s="12">
        <f t="shared" ref="G19:G25" si="8">CONVERT(F19,"F","C")</f>
        <v>22.222222222222221</v>
      </c>
      <c r="H19" s="1" t="s">
        <v>18</v>
      </c>
      <c r="I19" s="1" t="s">
        <v>14</v>
      </c>
      <c r="J19" s="1" t="s">
        <v>13</v>
      </c>
      <c r="K19" s="1" t="s">
        <v>13</v>
      </c>
      <c r="L19" s="1">
        <v>0</v>
      </c>
      <c r="M19" s="1">
        <v>0</v>
      </c>
      <c r="N19" s="1">
        <v>0</v>
      </c>
      <c r="O19" s="6" t="s">
        <v>18</v>
      </c>
      <c r="P19" s="6" t="s">
        <v>44</v>
      </c>
      <c r="Q19" s="1">
        <v>3</v>
      </c>
    </row>
    <row r="20" spans="1:17" x14ac:dyDescent="0.25">
      <c r="A20" s="2">
        <v>42121</v>
      </c>
      <c r="B20" s="1">
        <v>70</v>
      </c>
      <c r="C20" s="12">
        <f t="shared" si="6"/>
        <v>21.111111111111111</v>
      </c>
      <c r="D20" s="1">
        <v>72</v>
      </c>
      <c r="E20" s="12">
        <f t="shared" si="7"/>
        <v>22.222222222222221</v>
      </c>
      <c r="F20" s="1">
        <v>62</v>
      </c>
      <c r="G20" s="12">
        <f t="shared" si="8"/>
        <v>16.666666666666668</v>
      </c>
      <c r="H20" s="1" t="s">
        <v>18</v>
      </c>
      <c r="I20" s="1" t="s">
        <v>14</v>
      </c>
      <c r="J20" s="1" t="s">
        <v>13</v>
      </c>
      <c r="K20" s="1" t="s">
        <v>13</v>
      </c>
      <c r="L20" s="1">
        <v>0</v>
      </c>
      <c r="M20" s="1">
        <v>0</v>
      </c>
      <c r="N20" s="1">
        <v>0</v>
      </c>
      <c r="O20" s="6" t="s">
        <v>18</v>
      </c>
      <c r="P20" s="6" t="s">
        <v>45</v>
      </c>
      <c r="Q20" s="1">
        <v>3</v>
      </c>
    </row>
    <row r="21" spans="1:17" x14ac:dyDescent="0.25">
      <c r="A21" s="2">
        <v>42128</v>
      </c>
      <c r="B21" s="1">
        <v>84</v>
      </c>
      <c r="C21" s="12">
        <f t="shared" si="6"/>
        <v>28.888888888888889</v>
      </c>
      <c r="D21" s="1">
        <v>80</v>
      </c>
      <c r="E21" s="12">
        <f t="shared" si="7"/>
        <v>26.666666666666664</v>
      </c>
      <c r="F21" s="1">
        <v>82</v>
      </c>
      <c r="G21" s="12">
        <f t="shared" si="8"/>
        <v>27.777777777777779</v>
      </c>
      <c r="H21" s="1" t="s">
        <v>18</v>
      </c>
      <c r="I21" s="1" t="s">
        <v>14</v>
      </c>
      <c r="J21" s="1" t="s">
        <v>13</v>
      </c>
      <c r="K21" s="1" t="s">
        <v>13</v>
      </c>
      <c r="L21" s="1">
        <v>0</v>
      </c>
      <c r="M21" s="1">
        <v>0</v>
      </c>
      <c r="N21" s="1">
        <v>0</v>
      </c>
      <c r="O21" s="6" t="s">
        <v>18</v>
      </c>
      <c r="P21" s="6" t="s">
        <v>46</v>
      </c>
      <c r="Q21" s="1">
        <v>3</v>
      </c>
    </row>
    <row r="22" spans="1:17" x14ac:dyDescent="0.25">
      <c r="A22" s="2">
        <v>42135</v>
      </c>
      <c r="B22" s="1">
        <v>103</v>
      </c>
      <c r="C22" s="12">
        <f t="shared" si="6"/>
        <v>39.444444444444443</v>
      </c>
      <c r="D22" s="1">
        <v>97</v>
      </c>
      <c r="E22" s="12">
        <f t="shared" si="7"/>
        <v>36.111111111111107</v>
      </c>
      <c r="F22" s="1">
        <v>85</v>
      </c>
      <c r="G22" s="12">
        <f t="shared" si="8"/>
        <v>29.444444444444443</v>
      </c>
      <c r="H22" s="1" t="s">
        <v>18</v>
      </c>
      <c r="I22" s="1" t="s">
        <v>14</v>
      </c>
      <c r="J22" s="1" t="s">
        <v>13</v>
      </c>
      <c r="K22" s="1" t="s">
        <v>13</v>
      </c>
      <c r="L22" s="1">
        <v>0</v>
      </c>
      <c r="M22" s="1">
        <v>0</v>
      </c>
      <c r="N22" s="1">
        <v>0</v>
      </c>
      <c r="O22" s="6" t="s">
        <v>18</v>
      </c>
      <c r="P22" s="6" t="s">
        <v>47</v>
      </c>
      <c r="Q22" s="1">
        <v>3</v>
      </c>
    </row>
    <row r="23" spans="1:17" x14ac:dyDescent="0.25">
      <c r="A23" s="2">
        <v>42142</v>
      </c>
      <c r="B23" s="1">
        <v>102</v>
      </c>
      <c r="C23" s="12">
        <f t="shared" si="6"/>
        <v>38.888888888888886</v>
      </c>
      <c r="D23" s="1">
        <v>97</v>
      </c>
      <c r="E23" s="12">
        <f t="shared" si="7"/>
        <v>36.111111111111107</v>
      </c>
      <c r="F23" s="1">
        <v>87</v>
      </c>
      <c r="G23" s="12">
        <f t="shared" si="8"/>
        <v>30.555555555555554</v>
      </c>
      <c r="H23" s="1" t="s">
        <v>18</v>
      </c>
      <c r="I23" s="1" t="s">
        <v>14</v>
      </c>
      <c r="J23" s="1" t="s">
        <v>13</v>
      </c>
      <c r="K23" s="1" t="s">
        <v>13</v>
      </c>
      <c r="L23" s="1">
        <v>0</v>
      </c>
      <c r="M23" s="1">
        <v>0</v>
      </c>
      <c r="N23" s="1">
        <v>0</v>
      </c>
      <c r="O23" s="6" t="s">
        <v>18</v>
      </c>
      <c r="P23" s="6" t="s">
        <v>63</v>
      </c>
      <c r="Q23" s="1">
        <v>3</v>
      </c>
    </row>
    <row r="24" spans="1:17" x14ac:dyDescent="0.25">
      <c r="A24" s="2">
        <v>42151</v>
      </c>
      <c r="B24" s="1">
        <v>102</v>
      </c>
      <c r="C24" s="12">
        <f t="shared" si="6"/>
        <v>38.888888888888886</v>
      </c>
      <c r="D24" s="1">
        <v>98</v>
      </c>
      <c r="E24" s="12">
        <f t="shared" si="7"/>
        <v>36.666666666666664</v>
      </c>
      <c r="F24" s="1">
        <v>83</v>
      </c>
      <c r="G24" s="12">
        <f t="shared" si="8"/>
        <v>28.333333333333332</v>
      </c>
      <c r="H24" s="1" t="s">
        <v>18</v>
      </c>
      <c r="I24" s="1" t="s">
        <v>14</v>
      </c>
      <c r="J24" s="1" t="s">
        <v>13</v>
      </c>
      <c r="K24" s="1" t="s">
        <v>13</v>
      </c>
      <c r="L24" s="1">
        <v>0</v>
      </c>
      <c r="M24" s="1">
        <v>0</v>
      </c>
      <c r="N24" s="1">
        <v>0</v>
      </c>
      <c r="O24" s="6" t="s">
        <v>18</v>
      </c>
      <c r="P24" s="6" t="s">
        <v>12</v>
      </c>
      <c r="Q24" s="1">
        <v>3</v>
      </c>
    </row>
    <row r="25" spans="1:17" x14ac:dyDescent="0.25">
      <c r="A25" s="2">
        <v>42156</v>
      </c>
      <c r="B25" s="1">
        <v>86</v>
      </c>
      <c r="C25" s="14">
        <f t="shared" si="6"/>
        <v>30</v>
      </c>
      <c r="D25" s="1">
        <v>82</v>
      </c>
      <c r="E25" s="14">
        <f t="shared" si="7"/>
        <v>27.777777777777779</v>
      </c>
      <c r="F25" s="1">
        <v>84</v>
      </c>
      <c r="G25" s="14">
        <f t="shared" si="8"/>
        <v>28.888888888888889</v>
      </c>
      <c r="H25" s="1" t="s">
        <v>18</v>
      </c>
      <c r="I25" s="1" t="s">
        <v>14</v>
      </c>
      <c r="J25" s="1" t="s">
        <v>13</v>
      </c>
      <c r="K25" s="1" t="s">
        <v>13</v>
      </c>
      <c r="L25" s="1">
        <v>0</v>
      </c>
      <c r="M25" s="1">
        <v>0</v>
      </c>
      <c r="N25" s="1">
        <v>0</v>
      </c>
      <c r="O25" s="6" t="s">
        <v>18</v>
      </c>
      <c r="P25" s="6" t="s">
        <v>12</v>
      </c>
      <c r="Q25" s="1">
        <v>3</v>
      </c>
    </row>
    <row r="26" spans="1:17" x14ac:dyDescent="0.25">
      <c r="A26" s="2">
        <v>42107</v>
      </c>
      <c r="B26" s="1">
        <v>77</v>
      </c>
      <c r="C26" s="12">
        <f>CONVERT(B26,"F","C")</f>
        <v>25</v>
      </c>
      <c r="D26" s="1">
        <v>73</v>
      </c>
      <c r="E26" s="12">
        <f>CONVERT(D26,"F","C")</f>
        <v>22.777777777777779</v>
      </c>
      <c r="F26" s="1">
        <v>72</v>
      </c>
      <c r="G26" s="12">
        <f>CONVERT(F26,"F","C")</f>
        <v>22.222222222222221</v>
      </c>
      <c r="H26" s="1" t="s">
        <v>18</v>
      </c>
      <c r="I26" s="1" t="s">
        <v>14</v>
      </c>
      <c r="J26" s="1" t="s">
        <v>13</v>
      </c>
      <c r="K26" s="1" t="s">
        <v>13</v>
      </c>
      <c r="L26" s="1">
        <v>0</v>
      </c>
      <c r="M26" s="1">
        <v>0</v>
      </c>
      <c r="N26" s="1">
        <v>0</v>
      </c>
      <c r="O26" s="6" t="s">
        <v>56</v>
      </c>
      <c r="P26" s="6" t="s">
        <v>57</v>
      </c>
      <c r="Q26" s="1">
        <v>4</v>
      </c>
    </row>
    <row r="27" spans="1:17" x14ac:dyDescent="0.25">
      <c r="A27" s="2">
        <v>42114</v>
      </c>
      <c r="B27" s="1">
        <v>84</v>
      </c>
      <c r="C27" s="12">
        <f t="shared" ref="C27:C33" si="9">CONVERT(B27,"F","C")</f>
        <v>28.888888888888889</v>
      </c>
      <c r="D27" s="1">
        <v>74</v>
      </c>
      <c r="E27" s="12">
        <f t="shared" ref="E27:E41" si="10">CONVERT(D27,"F","C")</f>
        <v>23.333333333333332</v>
      </c>
      <c r="F27" s="1">
        <v>73</v>
      </c>
      <c r="G27" s="12">
        <f t="shared" ref="G27:G33" si="11">CONVERT(F27,"F","C")</f>
        <v>22.777777777777779</v>
      </c>
      <c r="H27" s="1" t="s">
        <v>18</v>
      </c>
      <c r="I27" s="1" t="s">
        <v>14</v>
      </c>
      <c r="J27" s="1" t="s">
        <v>13</v>
      </c>
      <c r="K27" s="1" t="s">
        <v>13</v>
      </c>
      <c r="L27" s="1">
        <v>0</v>
      </c>
      <c r="M27" s="1">
        <v>0</v>
      </c>
      <c r="N27" s="1">
        <v>0</v>
      </c>
      <c r="O27" s="6" t="s">
        <v>18</v>
      </c>
      <c r="P27" s="6" t="s">
        <v>58</v>
      </c>
      <c r="Q27" s="1">
        <v>4</v>
      </c>
    </row>
    <row r="28" spans="1:17" x14ac:dyDescent="0.25">
      <c r="A28" s="2">
        <v>42121</v>
      </c>
      <c r="B28" s="1">
        <v>70</v>
      </c>
      <c r="C28" s="12">
        <f t="shared" si="9"/>
        <v>21.111111111111111</v>
      </c>
      <c r="D28" s="1">
        <v>60</v>
      </c>
      <c r="E28" s="12">
        <f t="shared" si="10"/>
        <v>15.555555555555555</v>
      </c>
      <c r="F28" s="1">
        <v>55</v>
      </c>
      <c r="G28" s="12">
        <f t="shared" si="11"/>
        <v>12.777777777777777</v>
      </c>
      <c r="H28" s="1" t="s">
        <v>54</v>
      </c>
      <c r="I28" s="1" t="s">
        <v>13</v>
      </c>
      <c r="J28" s="1" t="s">
        <v>14</v>
      </c>
      <c r="K28" s="1" t="s">
        <v>13</v>
      </c>
      <c r="L28" s="1">
        <v>0</v>
      </c>
      <c r="M28" s="1">
        <v>0</v>
      </c>
      <c r="N28" s="1">
        <v>0</v>
      </c>
      <c r="O28" s="6" t="s">
        <v>18</v>
      </c>
      <c r="P28" s="6" t="s">
        <v>59</v>
      </c>
      <c r="Q28" s="1">
        <v>4</v>
      </c>
    </row>
    <row r="29" spans="1:17" x14ac:dyDescent="0.25">
      <c r="A29" s="2">
        <v>42128</v>
      </c>
      <c r="B29" s="1">
        <v>81</v>
      </c>
      <c r="C29" s="12">
        <f t="shared" si="9"/>
        <v>27.222222222222221</v>
      </c>
      <c r="D29" s="1">
        <v>76</v>
      </c>
      <c r="E29" s="12">
        <f t="shared" si="10"/>
        <v>24.444444444444443</v>
      </c>
      <c r="F29" s="1">
        <v>77</v>
      </c>
      <c r="G29" s="12">
        <f t="shared" si="11"/>
        <v>25</v>
      </c>
      <c r="H29" s="1" t="s">
        <v>55</v>
      </c>
      <c r="I29" s="1" t="s">
        <v>13</v>
      </c>
      <c r="J29" s="1" t="s">
        <v>14</v>
      </c>
      <c r="K29" s="1" t="s">
        <v>13</v>
      </c>
      <c r="L29" s="1">
        <v>0</v>
      </c>
      <c r="M29" s="1">
        <v>0</v>
      </c>
      <c r="N29" s="1">
        <v>0</v>
      </c>
      <c r="O29" s="6" t="s">
        <v>60</v>
      </c>
      <c r="P29" s="6" t="s">
        <v>53</v>
      </c>
      <c r="Q29" s="1">
        <v>4</v>
      </c>
    </row>
    <row r="30" spans="1:17" x14ac:dyDescent="0.25">
      <c r="A30" s="2">
        <v>42135</v>
      </c>
      <c r="B30" s="1">
        <v>105</v>
      </c>
      <c r="C30" s="12">
        <f t="shared" si="9"/>
        <v>40.555555555555557</v>
      </c>
      <c r="D30" s="1">
        <v>88</v>
      </c>
      <c r="E30" s="12">
        <f t="shared" si="10"/>
        <v>31.111111111111111</v>
      </c>
      <c r="F30" s="1">
        <v>86</v>
      </c>
      <c r="G30" s="12">
        <f t="shared" si="11"/>
        <v>30</v>
      </c>
      <c r="H30" s="1" t="s">
        <v>55</v>
      </c>
      <c r="I30" s="1" t="s">
        <v>13</v>
      </c>
      <c r="J30" s="1" t="s">
        <v>13</v>
      </c>
      <c r="K30" s="1" t="s">
        <v>14</v>
      </c>
      <c r="L30" s="1">
        <v>1</v>
      </c>
      <c r="M30" s="1">
        <v>0</v>
      </c>
      <c r="N30" s="1">
        <v>0</v>
      </c>
      <c r="O30" s="6" t="s">
        <v>18</v>
      </c>
      <c r="P30" s="6" t="s">
        <v>61</v>
      </c>
      <c r="Q30" s="1">
        <v>4</v>
      </c>
    </row>
    <row r="31" spans="1:17" x14ac:dyDescent="0.25">
      <c r="A31" s="2">
        <v>42142</v>
      </c>
      <c r="B31" s="1">
        <v>93</v>
      </c>
      <c r="C31" s="12">
        <f t="shared" si="9"/>
        <v>33.888888888888886</v>
      </c>
      <c r="D31" s="1">
        <v>91</v>
      </c>
      <c r="E31" s="12">
        <f t="shared" si="10"/>
        <v>32.777777777777779</v>
      </c>
      <c r="F31" s="1">
        <v>83</v>
      </c>
      <c r="G31" s="12">
        <f t="shared" si="11"/>
        <v>28.333333333333332</v>
      </c>
      <c r="H31" s="1" t="s">
        <v>55</v>
      </c>
      <c r="I31" s="1" t="s">
        <v>13</v>
      </c>
      <c r="J31" s="1" t="s">
        <v>13</v>
      </c>
      <c r="K31" s="1" t="s">
        <v>14</v>
      </c>
      <c r="L31" s="1">
        <v>5</v>
      </c>
      <c r="M31" s="1">
        <v>0</v>
      </c>
      <c r="N31" s="1">
        <v>0</v>
      </c>
      <c r="O31" s="6" t="s">
        <v>64</v>
      </c>
      <c r="P31" s="6" t="s">
        <v>65</v>
      </c>
      <c r="Q31" s="1">
        <v>4</v>
      </c>
    </row>
    <row r="32" spans="1:17" x14ac:dyDescent="0.25">
      <c r="A32" s="2">
        <v>42151</v>
      </c>
      <c r="B32" s="1">
        <v>87</v>
      </c>
      <c r="C32" s="12">
        <f t="shared" si="9"/>
        <v>30.555555555555554</v>
      </c>
      <c r="D32" s="1">
        <v>84</v>
      </c>
      <c r="E32" s="12">
        <f t="shared" si="10"/>
        <v>28.888888888888889</v>
      </c>
      <c r="F32" s="1">
        <v>84</v>
      </c>
      <c r="G32" s="12">
        <f t="shared" si="11"/>
        <v>28.888888888888889</v>
      </c>
      <c r="H32" s="1" t="s">
        <v>55</v>
      </c>
      <c r="I32" s="1" t="s">
        <v>13</v>
      </c>
      <c r="J32" s="1" t="s">
        <v>13</v>
      </c>
      <c r="K32" s="1" t="s">
        <v>14</v>
      </c>
      <c r="L32" s="1">
        <v>5</v>
      </c>
      <c r="M32" s="1">
        <v>0</v>
      </c>
      <c r="N32" s="1">
        <v>0</v>
      </c>
      <c r="O32" s="6" t="s">
        <v>76</v>
      </c>
      <c r="P32" s="6" t="s">
        <v>61</v>
      </c>
      <c r="Q32" s="1">
        <v>4</v>
      </c>
    </row>
    <row r="33" spans="1:17" x14ac:dyDescent="0.25">
      <c r="A33" s="2">
        <v>42156</v>
      </c>
      <c r="B33" s="1">
        <v>85</v>
      </c>
      <c r="C33" s="14">
        <f t="shared" si="9"/>
        <v>29.444444444444443</v>
      </c>
      <c r="D33" s="1">
        <v>88</v>
      </c>
      <c r="E33" s="14">
        <f t="shared" si="10"/>
        <v>31.111111111111111</v>
      </c>
      <c r="F33" s="1">
        <v>85</v>
      </c>
      <c r="G33" s="14">
        <f t="shared" si="11"/>
        <v>29.444444444444443</v>
      </c>
      <c r="H33" s="1" t="s">
        <v>55</v>
      </c>
      <c r="I33" s="1" t="s">
        <v>13</v>
      </c>
      <c r="J33" s="1" t="s">
        <v>13</v>
      </c>
      <c r="K33" s="1" t="s">
        <v>14</v>
      </c>
      <c r="L33" s="1">
        <v>1</v>
      </c>
      <c r="M33" s="1">
        <v>4</v>
      </c>
      <c r="N33" s="1">
        <v>0</v>
      </c>
      <c r="O33" s="6" t="s">
        <v>18</v>
      </c>
      <c r="P33" s="6" t="s">
        <v>82</v>
      </c>
      <c r="Q33" s="1">
        <v>4</v>
      </c>
    </row>
    <row r="34" spans="1:17" x14ac:dyDescent="0.25">
      <c r="A34" s="2">
        <v>42107</v>
      </c>
      <c r="B34" s="1">
        <v>82</v>
      </c>
      <c r="C34" s="12">
        <f>CONVERT(B34,"F","C")</f>
        <v>27.777777777777779</v>
      </c>
      <c r="D34" s="1">
        <v>80</v>
      </c>
      <c r="E34" s="12">
        <f t="shared" si="10"/>
        <v>26.666666666666664</v>
      </c>
      <c r="F34" s="1">
        <v>74</v>
      </c>
      <c r="G34" s="12">
        <f>CONVERT(F34,"F","C")</f>
        <v>23.333333333333332</v>
      </c>
      <c r="H34" s="1" t="s">
        <v>18</v>
      </c>
      <c r="I34" s="1" t="s">
        <v>14</v>
      </c>
      <c r="J34" s="1" t="s">
        <v>13</v>
      </c>
      <c r="K34" s="1" t="s">
        <v>13</v>
      </c>
      <c r="L34" s="1">
        <v>0</v>
      </c>
      <c r="M34" s="1">
        <v>0</v>
      </c>
      <c r="N34" s="1">
        <v>0</v>
      </c>
      <c r="O34" s="6" t="s">
        <v>18</v>
      </c>
      <c r="P34" s="6" t="s">
        <v>31</v>
      </c>
      <c r="Q34" s="1">
        <v>5</v>
      </c>
    </row>
    <row r="35" spans="1:17" x14ac:dyDescent="0.25">
      <c r="A35" s="2">
        <v>42114</v>
      </c>
      <c r="B35" s="1">
        <v>74</v>
      </c>
      <c r="C35" s="12">
        <f t="shared" ref="C35:C41" si="12">CONVERT(B35,"F","C")</f>
        <v>23.333333333333332</v>
      </c>
      <c r="D35" s="1">
        <v>78</v>
      </c>
      <c r="E35" s="12">
        <f t="shared" si="10"/>
        <v>25.555555555555554</v>
      </c>
      <c r="F35" s="1">
        <v>74</v>
      </c>
      <c r="G35" s="12">
        <f t="shared" ref="G35:G41" si="13">CONVERT(F35,"F","C")</f>
        <v>23.333333333333332</v>
      </c>
      <c r="H35" s="1" t="s">
        <v>18</v>
      </c>
      <c r="I35" s="1" t="s">
        <v>14</v>
      </c>
      <c r="J35" s="1" t="s">
        <v>13</v>
      </c>
      <c r="K35" s="1" t="s">
        <v>13</v>
      </c>
      <c r="L35" s="1">
        <v>0</v>
      </c>
      <c r="M35" s="1">
        <v>0</v>
      </c>
      <c r="N35" s="1">
        <v>0</v>
      </c>
      <c r="O35" s="6" t="s">
        <v>29</v>
      </c>
      <c r="P35" s="6" t="s">
        <v>32</v>
      </c>
      <c r="Q35" s="1">
        <v>5</v>
      </c>
    </row>
    <row r="36" spans="1:17" x14ac:dyDescent="0.25">
      <c r="A36" s="2">
        <v>42121</v>
      </c>
      <c r="B36" s="1">
        <v>73</v>
      </c>
      <c r="C36" s="12">
        <f t="shared" si="12"/>
        <v>22.777777777777779</v>
      </c>
      <c r="D36" s="1">
        <v>72</v>
      </c>
      <c r="E36" s="12">
        <f t="shared" si="10"/>
        <v>22.222222222222221</v>
      </c>
      <c r="F36" s="1">
        <v>65</v>
      </c>
      <c r="G36" s="12">
        <f t="shared" si="13"/>
        <v>18.333333333333332</v>
      </c>
      <c r="H36" s="1" t="s">
        <v>28</v>
      </c>
      <c r="I36" s="1" t="s">
        <v>13</v>
      </c>
      <c r="J36" s="1" t="s">
        <v>14</v>
      </c>
      <c r="K36" s="1" t="s">
        <v>13</v>
      </c>
      <c r="L36" s="1">
        <v>0</v>
      </c>
      <c r="M36" s="1">
        <v>0</v>
      </c>
      <c r="N36" s="1">
        <v>0</v>
      </c>
      <c r="O36" s="6" t="s">
        <v>36</v>
      </c>
      <c r="P36" s="6" t="s">
        <v>33</v>
      </c>
      <c r="Q36" s="1">
        <v>5</v>
      </c>
    </row>
    <row r="37" spans="1:17" x14ac:dyDescent="0.25">
      <c r="A37" s="2">
        <v>42128</v>
      </c>
      <c r="B37" s="1">
        <v>62</v>
      </c>
      <c r="C37" s="12">
        <f t="shared" si="12"/>
        <v>16.666666666666668</v>
      </c>
      <c r="D37" s="1">
        <v>89</v>
      </c>
      <c r="E37" s="12">
        <f t="shared" si="10"/>
        <v>31.666666666666664</v>
      </c>
      <c r="F37" s="1">
        <v>83</v>
      </c>
      <c r="G37" s="12">
        <f t="shared" si="13"/>
        <v>28.333333333333332</v>
      </c>
      <c r="H37" s="1" t="s">
        <v>28</v>
      </c>
      <c r="I37" s="1" t="s">
        <v>13</v>
      </c>
      <c r="J37" s="1" t="s">
        <v>14</v>
      </c>
      <c r="K37" s="1" t="s">
        <v>13</v>
      </c>
      <c r="L37" s="1">
        <v>0</v>
      </c>
      <c r="M37" s="1">
        <v>0</v>
      </c>
      <c r="N37" s="1">
        <v>0</v>
      </c>
      <c r="O37" s="6" t="s">
        <v>18</v>
      </c>
      <c r="P37" s="6" t="s">
        <v>34</v>
      </c>
      <c r="Q37" s="1">
        <v>5</v>
      </c>
    </row>
    <row r="38" spans="1:17" x14ac:dyDescent="0.25">
      <c r="A38" s="2">
        <v>42135</v>
      </c>
      <c r="B38" s="1">
        <v>107</v>
      </c>
      <c r="C38" s="12">
        <f t="shared" si="12"/>
        <v>41.666666666666664</v>
      </c>
      <c r="D38" s="1">
        <v>93</v>
      </c>
      <c r="E38" s="12">
        <f t="shared" si="10"/>
        <v>33.888888888888886</v>
      </c>
      <c r="F38" s="1">
        <v>88</v>
      </c>
      <c r="G38" s="12">
        <f t="shared" si="13"/>
        <v>31.111111111111111</v>
      </c>
      <c r="H38" s="1" t="s">
        <v>28</v>
      </c>
      <c r="I38" s="1" t="s">
        <v>13</v>
      </c>
      <c r="J38" s="1" t="s">
        <v>14</v>
      </c>
      <c r="K38" s="1" t="s">
        <v>13</v>
      </c>
      <c r="L38" s="1">
        <v>0</v>
      </c>
      <c r="M38" s="1">
        <v>0</v>
      </c>
      <c r="N38" s="1">
        <v>0</v>
      </c>
      <c r="O38" s="6" t="s">
        <v>30</v>
      </c>
      <c r="P38" s="6" t="s">
        <v>35</v>
      </c>
      <c r="Q38" s="1">
        <v>5</v>
      </c>
    </row>
    <row r="39" spans="1:17" x14ac:dyDescent="0.25">
      <c r="A39" s="2">
        <v>42142</v>
      </c>
      <c r="B39" s="1">
        <v>96</v>
      </c>
      <c r="C39" s="12">
        <f t="shared" si="12"/>
        <v>35.555555555555557</v>
      </c>
      <c r="D39" s="1">
        <v>84</v>
      </c>
      <c r="E39" s="12">
        <f t="shared" si="10"/>
        <v>28.888888888888889</v>
      </c>
      <c r="F39" s="1">
        <v>84</v>
      </c>
      <c r="G39" s="12">
        <f t="shared" si="13"/>
        <v>28.888888888888889</v>
      </c>
      <c r="H39" s="1" t="s">
        <v>28</v>
      </c>
      <c r="I39" s="1" t="s">
        <v>13</v>
      </c>
      <c r="J39" s="1" t="s">
        <v>13</v>
      </c>
      <c r="K39" s="1" t="s">
        <v>14</v>
      </c>
      <c r="L39" s="1">
        <v>1</v>
      </c>
      <c r="M39" s="1">
        <v>0</v>
      </c>
      <c r="N39" s="1">
        <v>0</v>
      </c>
      <c r="O39" s="6" t="s">
        <v>68</v>
      </c>
      <c r="P39" s="6" t="s">
        <v>45</v>
      </c>
      <c r="Q39" s="1">
        <v>5</v>
      </c>
    </row>
    <row r="40" spans="1:17" x14ac:dyDescent="0.25">
      <c r="A40" s="2">
        <v>42151</v>
      </c>
      <c r="B40" s="1">
        <v>83</v>
      </c>
      <c r="C40" s="12">
        <f t="shared" si="12"/>
        <v>28.333333333333332</v>
      </c>
      <c r="D40" s="1">
        <v>82</v>
      </c>
      <c r="E40" s="12">
        <f t="shared" si="10"/>
        <v>27.777777777777779</v>
      </c>
      <c r="F40" s="1">
        <v>80</v>
      </c>
      <c r="G40" s="12">
        <f t="shared" si="13"/>
        <v>26.666666666666664</v>
      </c>
      <c r="H40" s="1" t="s">
        <v>28</v>
      </c>
      <c r="I40" s="1" t="s">
        <v>13</v>
      </c>
      <c r="J40" s="1" t="s">
        <v>13</v>
      </c>
      <c r="K40" s="1" t="s">
        <v>14</v>
      </c>
      <c r="L40" s="1">
        <v>5</v>
      </c>
      <c r="M40" s="1">
        <v>0</v>
      </c>
      <c r="N40" s="1">
        <v>0</v>
      </c>
      <c r="O40" s="6" t="s">
        <v>71</v>
      </c>
      <c r="P40" s="6" t="s">
        <v>31</v>
      </c>
      <c r="Q40" s="1">
        <v>5</v>
      </c>
    </row>
    <row r="41" spans="1:17" x14ac:dyDescent="0.25">
      <c r="A41" s="2">
        <v>42156</v>
      </c>
      <c r="B41" s="1">
        <v>95</v>
      </c>
      <c r="C41" s="14">
        <f t="shared" si="12"/>
        <v>35</v>
      </c>
      <c r="D41" s="1">
        <v>90</v>
      </c>
      <c r="E41" s="14">
        <f t="shared" si="10"/>
        <v>32.222222222222221</v>
      </c>
      <c r="F41" s="1">
        <v>87</v>
      </c>
      <c r="G41" s="14">
        <f t="shared" si="13"/>
        <v>30.555555555555554</v>
      </c>
      <c r="H41" s="1" t="s">
        <v>28</v>
      </c>
      <c r="I41" s="1" t="s">
        <v>13</v>
      </c>
      <c r="J41" s="1" t="s">
        <v>13</v>
      </c>
      <c r="K41" s="1" t="s">
        <v>14</v>
      </c>
      <c r="L41" s="1">
        <v>5</v>
      </c>
      <c r="M41" s="1">
        <v>0</v>
      </c>
      <c r="N41" s="1">
        <v>0</v>
      </c>
      <c r="O41" s="6" t="s">
        <v>18</v>
      </c>
      <c r="P41" s="6" t="s">
        <v>83</v>
      </c>
      <c r="Q41" s="1">
        <v>5</v>
      </c>
    </row>
    <row r="42" spans="1:17" x14ac:dyDescent="0.25">
      <c r="A42" s="2">
        <v>42107</v>
      </c>
      <c r="B42" s="1">
        <v>79</v>
      </c>
      <c r="C42" s="12">
        <f>CONVERT(B42,"F","C")</f>
        <v>26.111111111111111</v>
      </c>
      <c r="D42" s="1">
        <v>79</v>
      </c>
      <c r="E42" s="12">
        <f>CONVERT(D42,"F","C")</f>
        <v>26.111111111111111</v>
      </c>
      <c r="F42" s="1">
        <v>75</v>
      </c>
      <c r="G42" s="12">
        <f>CONVERT(F42,"F","C")</f>
        <v>23.888888888888889</v>
      </c>
      <c r="H42" s="1" t="s">
        <v>18</v>
      </c>
      <c r="I42" s="1" t="s">
        <v>14</v>
      </c>
      <c r="J42" s="1" t="s">
        <v>13</v>
      </c>
      <c r="K42" s="1" t="s">
        <v>13</v>
      </c>
      <c r="L42" s="1">
        <v>0</v>
      </c>
      <c r="M42" s="1">
        <v>0</v>
      </c>
      <c r="N42" s="1">
        <v>0</v>
      </c>
      <c r="O42" s="6" t="s">
        <v>18</v>
      </c>
      <c r="P42" s="6" t="s">
        <v>49</v>
      </c>
      <c r="Q42" s="1">
        <v>6</v>
      </c>
    </row>
    <row r="43" spans="1:17" x14ac:dyDescent="0.25">
      <c r="A43" s="2">
        <v>42114</v>
      </c>
      <c r="B43" s="1">
        <v>79</v>
      </c>
      <c r="C43" s="12">
        <f t="shared" ref="C43:C49" si="14">CONVERT(B43,"F","C")</f>
        <v>26.111111111111111</v>
      </c>
      <c r="D43" s="1">
        <v>77</v>
      </c>
      <c r="E43" s="12">
        <f t="shared" ref="E43:E49" si="15">CONVERT(D43,"F","C")</f>
        <v>25</v>
      </c>
      <c r="F43" s="1">
        <v>72</v>
      </c>
      <c r="G43" s="12">
        <f t="shared" ref="G43:G49" si="16">CONVERT(F43,"F","C")</f>
        <v>22.222222222222221</v>
      </c>
      <c r="H43" s="1" t="s">
        <v>18</v>
      </c>
      <c r="I43" s="1" t="s">
        <v>14</v>
      </c>
      <c r="J43" s="1" t="s">
        <v>13</v>
      </c>
      <c r="K43" s="1" t="s">
        <v>13</v>
      </c>
      <c r="L43" s="1">
        <v>0</v>
      </c>
      <c r="M43" s="1">
        <v>0</v>
      </c>
      <c r="N43" s="1">
        <v>0</v>
      </c>
      <c r="O43" s="6" t="s">
        <v>18</v>
      </c>
      <c r="P43" s="6" t="s">
        <v>50</v>
      </c>
      <c r="Q43" s="1">
        <v>6</v>
      </c>
    </row>
    <row r="44" spans="1:17" x14ac:dyDescent="0.25">
      <c r="A44" s="2">
        <v>42121</v>
      </c>
      <c r="B44" s="1">
        <v>62</v>
      </c>
      <c r="C44" s="12">
        <f t="shared" si="14"/>
        <v>16.666666666666668</v>
      </c>
      <c r="D44" s="1">
        <v>65</v>
      </c>
      <c r="E44" s="12">
        <f t="shared" si="15"/>
        <v>18.333333333333332</v>
      </c>
      <c r="F44" s="1">
        <v>60</v>
      </c>
      <c r="G44" s="12">
        <f t="shared" si="16"/>
        <v>15.555555555555555</v>
      </c>
      <c r="H44" s="1" t="s">
        <v>18</v>
      </c>
      <c r="I44" s="1" t="s">
        <v>14</v>
      </c>
      <c r="J44" s="1" t="s">
        <v>13</v>
      </c>
      <c r="K44" s="1" t="s">
        <v>13</v>
      </c>
      <c r="L44" s="1">
        <v>0</v>
      </c>
      <c r="M44" s="1">
        <v>0</v>
      </c>
      <c r="N44" s="1">
        <v>0</v>
      </c>
      <c r="O44" s="6" t="s">
        <v>18</v>
      </c>
      <c r="P44" s="6" t="s">
        <v>51</v>
      </c>
      <c r="Q44" s="1">
        <v>6</v>
      </c>
    </row>
    <row r="45" spans="1:17" x14ac:dyDescent="0.25">
      <c r="A45" s="2">
        <v>42128</v>
      </c>
      <c r="B45" s="1">
        <v>78</v>
      </c>
      <c r="C45" s="12">
        <f t="shared" si="14"/>
        <v>25.555555555555554</v>
      </c>
      <c r="D45" s="1">
        <v>87</v>
      </c>
      <c r="E45" s="12">
        <f t="shared" si="15"/>
        <v>30.555555555555554</v>
      </c>
      <c r="F45" s="1">
        <v>82</v>
      </c>
      <c r="G45" s="12">
        <f t="shared" si="16"/>
        <v>27.777777777777779</v>
      </c>
      <c r="H45" s="1" t="s">
        <v>18</v>
      </c>
      <c r="I45" s="1" t="s">
        <v>14</v>
      </c>
      <c r="J45" s="1" t="s">
        <v>13</v>
      </c>
      <c r="K45" s="1" t="s">
        <v>13</v>
      </c>
      <c r="L45" s="1">
        <v>0</v>
      </c>
      <c r="M45" s="1">
        <v>0</v>
      </c>
      <c r="N45" s="1">
        <v>0</v>
      </c>
      <c r="O45" s="6" t="s">
        <v>48</v>
      </c>
      <c r="P45" s="6" t="s">
        <v>52</v>
      </c>
      <c r="Q45" s="1">
        <v>6</v>
      </c>
    </row>
    <row r="46" spans="1:17" x14ac:dyDescent="0.25">
      <c r="A46" s="2">
        <v>42135</v>
      </c>
      <c r="B46" s="1">
        <v>98</v>
      </c>
      <c r="C46" s="12">
        <f t="shared" si="14"/>
        <v>36.666666666666664</v>
      </c>
      <c r="D46" s="1">
        <v>98</v>
      </c>
      <c r="E46" s="12">
        <f t="shared" si="15"/>
        <v>36.666666666666664</v>
      </c>
      <c r="F46" s="1">
        <v>90</v>
      </c>
      <c r="G46" s="12">
        <f t="shared" si="16"/>
        <v>32.222222222222221</v>
      </c>
      <c r="H46" s="1" t="s">
        <v>18</v>
      </c>
      <c r="I46" s="1" t="s">
        <v>14</v>
      </c>
      <c r="J46" s="1" t="s">
        <v>13</v>
      </c>
      <c r="K46" s="1" t="s">
        <v>13</v>
      </c>
      <c r="L46" s="1">
        <v>0</v>
      </c>
      <c r="M46" s="1">
        <v>0</v>
      </c>
      <c r="N46" s="1">
        <v>0</v>
      </c>
      <c r="O46" s="6" t="s">
        <v>18</v>
      </c>
      <c r="P46" s="6" t="s">
        <v>53</v>
      </c>
      <c r="Q46" s="1">
        <v>6</v>
      </c>
    </row>
    <row r="47" spans="1:17" x14ac:dyDescent="0.25">
      <c r="A47" s="2">
        <v>42142</v>
      </c>
      <c r="B47" s="1">
        <v>83</v>
      </c>
      <c r="C47" s="12">
        <f t="shared" si="14"/>
        <v>28.333333333333332</v>
      </c>
      <c r="D47" s="1">
        <v>83</v>
      </c>
      <c r="E47" s="12">
        <f t="shared" si="15"/>
        <v>28.333333333333332</v>
      </c>
      <c r="F47" s="1">
        <v>76</v>
      </c>
      <c r="G47" s="12">
        <f t="shared" si="16"/>
        <v>24.444444444444443</v>
      </c>
      <c r="H47" s="1" t="s">
        <v>55</v>
      </c>
      <c r="I47" s="1" t="s">
        <v>13</v>
      </c>
      <c r="J47" s="1" t="s">
        <v>14</v>
      </c>
      <c r="K47" s="1" t="s">
        <v>13</v>
      </c>
      <c r="L47" s="1">
        <v>0</v>
      </c>
      <c r="M47" s="1">
        <v>0</v>
      </c>
      <c r="N47" s="1">
        <v>0</v>
      </c>
      <c r="O47" s="6" t="s">
        <v>18</v>
      </c>
      <c r="P47" s="6" t="s">
        <v>62</v>
      </c>
      <c r="Q47" s="1">
        <v>6</v>
      </c>
    </row>
    <row r="48" spans="1:17" x14ac:dyDescent="0.25">
      <c r="A48" s="2">
        <v>42151</v>
      </c>
      <c r="B48" s="1">
        <v>88</v>
      </c>
      <c r="C48" s="12">
        <f t="shared" si="14"/>
        <v>31.111111111111111</v>
      </c>
      <c r="D48" s="1">
        <v>87</v>
      </c>
      <c r="E48" s="12">
        <f t="shared" si="15"/>
        <v>30.555555555555554</v>
      </c>
      <c r="F48" s="1">
        <v>87</v>
      </c>
      <c r="G48" s="12">
        <f t="shared" si="16"/>
        <v>30.555555555555554</v>
      </c>
      <c r="H48" s="1" t="s">
        <v>55</v>
      </c>
      <c r="I48" s="1" t="s">
        <v>13</v>
      </c>
      <c r="J48" s="1" t="s">
        <v>13</v>
      </c>
      <c r="K48" s="1" t="s">
        <v>14</v>
      </c>
      <c r="L48" s="1">
        <v>3</v>
      </c>
      <c r="M48" s="1">
        <v>0</v>
      </c>
      <c r="N48" s="1">
        <v>0</v>
      </c>
      <c r="O48" s="6" t="s">
        <v>72</v>
      </c>
      <c r="P48" s="6" t="s">
        <v>73</v>
      </c>
      <c r="Q48" s="1">
        <v>6</v>
      </c>
    </row>
    <row r="49" spans="1:17" x14ac:dyDescent="0.25">
      <c r="A49" s="2">
        <v>42156</v>
      </c>
      <c r="B49" s="1">
        <v>85</v>
      </c>
      <c r="C49" s="14">
        <f t="shared" si="14"/>
        <v>29.444444444444443</v>
      </c>
      <c r="D49" s="1">
        <v>83</v>
      </c>
      <c r="E49" s="14">
        <f t="shared" si="15"/>
        <v>28.333333333333332</v>
      </c>
      <c r="F49" s="1">
        <v>82</v>
      </c>
      <c r="G49" s="14">
        <f t="shared" si="16"/>
        <v>27.777777777777779</v>
      </c>
      <c r="H49" s="1" t="s">
        <v>55</v>
      </c>
      <c r="I49" s="1" t="s">
        <v>13</v>
      </c>
      <c r="J49" s="1" t="s">
        <v>13</v>
      </c>
      <c r="K49" s="1" t="s">
        <v>14</v>
      </c>
      <c r="L49" s="1">
        <v>5</v>
      </c>
      <c r="M49" s="1">
        <v>0</v>
      </c>
      <c r="N49" s="1">
        <v>0</v>
      </c>
      <c r="O49" s="6" t="s">
        <v>80</v>
      </c>
      <c r="P49" s="6" t="s">
        <v>81</v>
      </c>
      <c r="Q49" s="1">
        <v>6</v>
      </c>
    </row>
  </sheetData>
  <pageMargins left="0.7" right="0.7" top="0.75" bottom="0.75" header="0.3" footer="0.3"/>
  <pageSetup scale="88" fitToHeight="0" orientation="landscape" r:id="rId1"/>
  <headerFooter>
    <oddHeader>&amp;L&amp;"-,Bold"&amp;18Lylburn Downing Middle School Nest Box Trail All Box Data Set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LDMS Box 1 Rowsey</vt:lpstr>
      <vt:lpstr>LDMS Box 2 Laubscher</vt:lpstr>
      <vt:lpstr>LDMS Box 3 Squire</vt:lpstr>
      <vt:lpstr>LDMS Box 4 Rowsey</vt:lpstr>
      <vt:lpstr>LDMS Box 5 Laubscher</vt:lpstr>
      <vt:lpstr>LDMS Box 6 Squire</vt:lpstr>
      <vt:lpstr>Sheet1</vt:lpstr>
      <vt:lpstr>All Box Data Sets-Pivot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D. Hamel</dc:creator>
  <cp:lastModifiedBy>Peter D. Hamel</cp:lastModifiedBy>
  <cp:lastPrinted>2015-06-02T03:09:14Z</cp:lastPrinted>
  <dcterms:created xsi:type="dcterms:W3CDTF">2015-05-12T00:51:47Z</dcterms:created>
  <dcterms:modified xsi:type="dcterms:W3CDTF">2015-06-02T03:13:12Z</dcterms:modified>
</cp:coreProperties>
</file>